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Sheet1!$A$12:$I$1107</definedName>
  </definedNames>
  <calcPr calcId="152511"/>
</workbook>
</file>

<file path=xl/calcChain.xml><?xml version="1.0" encoding="utf-8"?>
<calcChain xmlns="http://schemas.openxmlformats.org/spreadsheetml/2006/main">
  <c r="H4732" i="1" l="1"/>
  <c r="H479" i="1"/>
  <c r="H1444" i="1"/>
  <c r="H1901" i="1" l="1"/>
  <c r="H1902" i="1"/>
  <c r="H1903" i="1"/>
  <c r="H1904" i="1"/>
  <c r="H1905" i="1"/>
  <c r="H1906" i="1"/>
  <c r="H4965" i="1" l="1"/>
  <c r="H4966" i="1"/>
  <c r="H4602" i="1"/>
  <c r="H2349" i="1" l="1"/>
  <c r="H2350" i="1"/>
  <c r="H2351" i="1"/>
  <c r="H2348" i="1"/>
  <c r="H1921" i="1"/>
  <c r="H4971" i="1"/>
  <c r="H4972" i="1"/>
  <c r="H4973" i="1"/>
  <c r="H4974" i="1"/>
  <c r="H4975" i="1"/>
  <c r="H4970" i="1"/>
  <c r="H4006" i="1" l="1"/>
  <c r="H3401" i="1" l="1"/>
  <c r="H3400" i="1"/>
  <c r="H2567" i="1"/>
  <c r="H239" i="1"/>
  <c r="H240" i="1"/>
  <c r="H241" i="1"/>
  <c r="H242" i="1"/>
  <c r="H243" i="1"/>
  <c r="H238" i="1"/>
  <c r="H4178" i="1" l="1"/>
  <c r="H738" i="1" l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37" i="1"/>
  <c r="H2435" i="1"/>
  <c r="H2739" i="1"/>
  <c r="H2569" i="1"/>
  <c r="H554" i="1" l="1"/>
  <c r="H303" i="1" l="1"/>
  <c r="H472" i="1" l="1"/>
  <c r="H658" i="1" l="1"/>
  <c r="H295" i="1" l="1"/>
  <c r="H391" i="1" l="1"/>
  <c r="H3652" i="1"/>
  <c r="H207" i="1"/>
  <c r="H236" i="1" l="1"/>
  <c r="H4022" i="1" l="1"/>
  <c r="H257" i="1" l="1"/>
  <c r="H411" i="1" l="1"/>
  <c r="H410" i="1"/>
  <c r="H641" i="1"/>
  <c r="H640" i="1"/>
  <c r="H639" i="1"/>
  <c r="H3651" i="1"/>
  <c r="H1495" i="1"/>
  <c r="H1106" i="1" l="1"/>
  <c r="H1105" i="1"/>
  <c r="H1103" i="1"/>
  <c r="H1102" i="1" s="1"/>
  <c r="H1100" i="1"/>
  <c r="H1099" i="1"/>
  <c r="H1098" i="1"/>
  <c r="H1097" i="1"/>
  <c r="H1096" i="1"/>
  <c r="H1095" i="1"/>
  <c r="H1094" i="1"/>
  <c r="H1093" i="1"/>
  <c r="H1092" i="1"/>
  <c r="H1091" i="1"/>
  <c r="H1090" i="1"/>
  <c r="H1089" i="1"/>
  <c r="H1088" i="1"/>
  <c r="H1087" i="1"/>
  <c r="H1084" i="1"/>
  <c r="H1083" i="1"/>
  <c r="H1082" i="1"/>
  <c r="H1081" i="1"/>
  <c r="H1080" i="1"/>
  <c r="H1079" i="1"/>
  <c r="H1078" i="1"/>
  <c r="H1077" i="1"/>
  <c r="H1076" i="1"/>
  <c r="H1075" i="1"/>
  <c r="H1074" i="1"/>
  <c r="H1073" i="1"/>
  <c r="H1072" i="1"/>
  <c r="H1071" i="1"/>
  <c r="H1070" i="1"/>
  <c r="H1069" i="1"/>
  <c r="H1068" i="1"/>
  <c r="H1033" i="1"/>
  <c r="H1032" i="1"/>
  <c r="H1031" i="1"/>
  <c r="H1030" i="1"/>
  <c r="H1029" i="1"/>
  <c r="H1027" i="1"/>
  <c r="H1026" i="1" s="1"/>
  <c r="H1025" i="1"/>
  <c r="H1024" i="1"/>
  <c r="H1023" i="1"/>
  <c r="H1022" i="1"/>
  <c r="H1021" i="1"/>
  <c r="H1020" i="1"/>
  <c r="H1019" i="1"/>
  <c r="H1018" i="1"/>
  <c r="H1017" i="1"/>
  <c r="H1016" i="1"/>
  <c r="H1014" i="1"/>
  <c r="H1013" i="1"/>
  <c r="H1012" i="1"/>
  <c r="H1011" i="1"/>
  <c r="H1010" i="1"/>
  <c r="H1009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H988" i="1"/>
  <c r="H985" i="1"/>
  <c r="H984" i="1"/>
  <c r="H983" i="1"/>
  <c r="H981" i="1"/>
  <c r="H980" i="1"/>
  <c r="H977" i="1"/>
  <c r="H976" i="1"/>
  <c r="H973" i="1"/>
  <c r="H972" i="1" s="1"/>
  <c r="H971" i="1" s="1"/>
  <c r="H969" i="1"/>
  <c r="H968" i="1"/>
  <c r="H962" i="1"/>
  <c r="H961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H929" i="1"/>
  <c r="H926" i="1"/>
  <c r="H925" i="1"/>
  <c r="H923" i="1"/>
  <c r="H922" i="1" s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68" i="1"/>
  <c r="H867" i="1" s="1"/>
  <c r="H866" i="1" s="1"/>
  <c r="H865" i="1"/>
  <c r="H863" i="1"/>
  <c r="H861" i="1" s="1"/>
  <c r="H860" i="1" s="1"/>
  <c r="H859" i="1"/>
  <c r="H858" i="1" s="1"/>
  <c r="H857" i="1"/>
  <c r="H856" i="1" s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24" i="1"/>
  <c r="H823" i="1"/>
  <c r="H820" i="1"/>
  <c r="H819" i="1"/>
  <c r="H818" i="1"/>
  <c r="H816" i="1"/>
  <c r="H815" i="1" s="1"/>
  <c r="H813" i="1"/>
  <c r="H812" i="1"/>
  <c r="H811" i="1"/>
  <c r="H809" i="1"/>
  <c r="H808" i="1" s="1"/>
  <c r="H806" i="1"/>
  <c r="H805" i="1"/>
  <c r="H804" i="1"/>
  <c r="H803" i="1"/>
  <c r="H802" i="1"/>
  <c r="H801" i="1"/>
  <c r="H800" i="1"/>
  <c r="H799" i="1"/>
  <c r="H797" i="1"/>
  <c r="H796" i="1"/>
  <c r="H795" i="1"/>
  <c r="H794" i="1"/>
  <c r="H734" i="1"/>
  <c r="H733" i="1"/>
  <c r="H732" i="1"/>
  <c r="H731" i="1"/>
  <c r="H728" i="1"/>
  <c r="H727" i="1" s="1"/>
  <c r="H725" i="1"/>
  <c r="H723" i="1"/>
  <c r="H722" i="1"/>
  <c r="H721" i="1"/>
  <c r="H720" i="1"/>
  <c r="H719" i="1"/>
  <c r="H718" i="1"/>
  <c r="H717" i="1"/>
  <c r="H716" i="1"/>
  <c r="H715" i="1"/>
  <c r="H714" i="1"/>
  <c r="H713" i="1"/>
  <c r="H710" i="1"/>
  <c r="H709" i="1"/>
  <c r="H707" i="1"/>
  <c r="H706" i="1" s="1"/>
  <c r="H704" i="1"/>
  <c r="H703" i="1" s="1"/>
  <c r="H702" i="1"/>
  <c r="H701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1" i="1"/>
  <c r="H670" i="1"/>
  <c r="H668" i="1"/>
  <c r="H667" i="1" s="1"/>
  <c r="H665" i="1"/>
  <c r="H664" i="1"/>
  <c r="H661" i="1"/>
  <c r="H660" i="1" s="1"/>
  <c r="H659" i="1" s="1"/>
  <c r="H657" i="1"/>
  <c r="H655" i="1"/>
  <c r="H654" i="1"/>
  <c r="H653" i="1"/>
  <c r="H651" i="1"/>
  <c r="H650" i="1"/>
  <c r="H649" i="1"/>
  <c r="H648" i="1"/>
  <c r="H646" i="1"/>
  <c r="H645" i="1"/>
  <c r="H642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3" i="1"/>
  <c r="H622" i="1"/>
  <c r="H621" i="1"/>
  <c r="H620" i="1"/>
  <c r="H617" i="1"/>
  <c r="H616" i="1"/>
  <c r="H615" i="1"/>
  <c r="H614" i="1"/>
  <c r="H612" i="1"/>
  <c r="H611" i="1"/>
  <c r="H608" i="1"/>
  <c r="H607" i="1"/>
  <c r="H605" i="1"/>
  <c r="H604" i="1"/>
  <c r="H601" i="1"/>
  <c r="H600" i="1" s="1"/>
  <c r="H599" i="1"/>
  <c r="H598" i="1" s="1"/>
  <c r="H596" i="1"/>
  <c r="H595" i="1" s="1"/>
  <c r="H594" i="1"/>
  <c r="H593" i="1" s="1"/>
  <c r="H591" i="1"/>
  <c r="H590" i="1"/>
  <c r="H589" i="1"/>
  <c r="H588" i="1"/>
  <c r="H587" i="1"/>
  <c r="H586" i="1"/>
  <c r="H583" i="1"/>
  <c r="H582" i="1" s="1"/>
  <c r="H581" i="1"/>
  <c r="H580" i="1" s="1"/>
  <c r="H579" i="1"/>
  <c r="H578" i="1"/>
  <c r="H575" i="1"/>
  <c r="H574" i="1"/>
  <c r="H573" i="1"/>
  <c r="H572" i="1"/>
  <c r="H571" i="1"/>
  <c r="H569" i="1"/>
  <c r="H568" i="1"/>
  <c r="H567" i="1"/>
  <c r="H566" i="1"/>
  <c r="H565" i="1"/>
  <c r="H562" i="1"/>
  <c r="H561" i="1"/>
  <c r="H560" i="1"/>
  <c r="H559" i="1"/>
  <c r="H558" i="1"/>
  <c r="H557" i="1"/>
  <c r="H556" i="1"/>
  <c r="H553" i="1"/>
  <c r="H552" i="1"/>
  <c r="H551" i="1"/>
  <c r="H550" i="1"/>
  <c r="H531" i="1"/>
  <c r="H530" i="1" s="1"/>
  <c r="H529" i="1" s="1"/>
  <c r="H528" i="1"/>
  <c r="H527" i="1"/>
  <c r="H525" i="1"/>
  <c r="H524" i="1"/>
  <c r="H521" i="1"/>
  <c r="H520" i="1"/>
  <c r="H519" i="1"/>
  <c r="H517" i="1"/>
  <c r="H516" i="1"/>
  <c r="H515" i="1"/>
  <c r="H511" i="1"/>
  <c r="H510" i="1" s="1"/>
  <c r="H509" i="1"/>
  <c r="H508" i="1"/>
  <c r="H507" i="1"/>
  <c r="H504" i="1"/>
  <c r="H503" i="1"/>
  <c r="H502" i="1"/>
  <c r="H501" i="1"/>
  <c r="H500" i="1"/>
  <c r="H499" i="1"/>
  <c r="H498" i="1"/>
  <c r="H497" i="1"/>
  <c r="H496" i="1"/>
  <c r="H495" i="1"/>
  <c r="H493" i="1"/>
  <c r="H492" i="1"/>
  <c r="H491" i="1"/>
  <c r="H490" i="1"/>
  <c r="H489" i="1"/>
  <c r="H488" i="1"/>
  <c r="H487" i="1"/>
  <c r="H486" i="1"/>
  <c r="H485" i="1"/>
  <c r="H484" i="1"/>
  <c r="H482" i="1"/>
  <c r="H481" i="1" s="1"/>
  <c r="H477" i="1"/>
  <c r="H476" i="1"/>
  <c r="H474" i="1"/>
  <c r="H473" i="1"/>
  <c r="H468" i="1"/>
  <c r="H467" i="1"/>
  <c r="H465" i="1"/>
  <c r="H464" i="1"/>
  <c r="H459" i="1"/>
  <c r="H458" i="1"/>
  <c r="H455" i="1"/>
  <c r="H454" i="1" s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2" i="1"/>
  <c r="H420" i="1"/>
  <c r="H417" i="1"/>
  <c r="H416" i="1"/>
  <c r="H415" i="1"/>
  <c r="H413" i="1"/>
  <c r="H412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2" i="1"/>
  <c r="H300" i="1"/>
  <c r="H299" i="1"/>
  <c r="H298" i="1"/>
  <c r="H294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37" i="1"/>
  <c r="H235" i="1"/>
  <c r="H234" i="1"/>
  <c r="H233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461" i="1" l="1"/>
  <c r="H457" i="1"/>
  <c r="H456" i="1" s="1"/>
  <c r="H523" i="1"/>
  <c r="H603" i="1"/>
  <c r="H975" i="1"/>
  <c r="H974" i="1" s="1"/>
  <c r="H577" i="1"/>
  <c r="H1104" i="1"/>
  <c r="H1101" i="1" s="1"/>
  <c r="H475" i="1"/>
  <c r="H644" i="1"/>
  <c r="H619" i="1"/>
  <c r="H618" i="1" s="1"/>
  <c r="H518" i="1"/>
  <c r="H409" i="1"/>
  <c r="H408" i="1" s="1"/>
  <c r="H506" i="1"/>
  <c r="H505" i="1" s="1"/>
  <c r="H613" i="1"/>
  <c r="H967" i="1"/>
  <c r="H966" i="1" s="1"/>
  <c r="H526" i="1"/>
  <c r="H669" i="1"/>
  <c r="H928" i="1"/>
  <c r="H979" i="1"/>
  <c r="H297" i="1"/>
  <c r="H585" i="1"/>
  <c r="H584" i="1" s="1"/>
  <c r="H673" i="1"/>
  <c r="H817" i="1"/>
  <c r="H814" i="1" s="1"/>
  <c r="H855" i="1"/>
  <c r="H513" i="1"/>
  <c r="H549" i="1"/>
  <c r="H663" i="1"/>
  <c r="H662" i="1" s="1"/>
  <c r="H793" i="1"/>
  <c r="H666" i="1"/>
  <c r="H471" i="1"/>
  <c r="H597" i="1"/>
  <c r="H610" i="1"/>
  <c r="H712" i="1"/>
  <c r="H711" i="1" s="1"/>
  <c r="H798" i="1"/>
  <c r="H870" i="1"/>
  <c r="H945" i="1"/>
  <c r="H987" i="1"/>
  <c r="H1028" i="1"/>
  <c r="H736" i="1"/>
  <c r="H735" i="1" s="1"/>
  <c r="H1086" i="1"/>
  <c r="H592" i="1"/>
  <c r="H652" i="1"/>
  <c r="H810" i="1"/>
  <c r="H807" i="1" s="1"/>
  <c r="H960" i="1"/>
  <c r="H959" i="1" s="1"/>
  <c r="H982" i="1"/>
  <c r="H1067" i="1"/>
  <c r="H483" i="1"/>
  <c r="H555" i="1"/>
  <c r="H570" i="1"/>
  <c r="H708" i="1"/>
  <c r="H705" i="1" s="1"/>
  <c r="H730" i="1"/>
  <c r="H729" i="1" s="1"/>
  <c r="H924" i="1"/>
  <c r="H16" i="1"/>
  <c r="H304" i="1"/>
  <c r="H466" i="1"/>
  <c r="H494" i="1"/>
  <c r="H564" i="1"/>
  <c r="H606" i="1"/>
  <c r="H647" i="1"/>
  <c r="H686" i="1"/>
  <c r="H700" i="1"/>
  <c r="H699" i="1" s="1"/>
  <c r="H724" i="1"/>
  <c r="H4293" i="1"/>
  <c r="H4292" i="1" s="1"/>
  <c r="H4291" i="1" s="1"/>
  <c r="H4290" i="1"/>
  <c r="H4289" i="1"/>
  <c r="H4286" i="1"/>
  <c r="H4285" i="1" s="1"/>
  <c r="H4284" i="1" s="1"/>
  <c r="H4283" i="1"/>
  <c r="H4282" i="1"/>
  <c r="H4281" i="1"/>
  <c r="H4280" i="1"/>
  <c r="H4279" i="1"/>
  <c r="H4278" i="1"/>
  <c r="H4277" i="1"/>
  <c r="H4275" i="1"/>
  <c r="H4274" i="1" s="1"/>
  <c r="H4273" i="1"/>
  <c r="H4272" i="1"/>
  <c r="H4271" i="1"/>
  <c r="H4270" i="1"/>
  <c r="H4269" i="1"/>
  <c r="H4266" i="1"/>
  <c r="H4265" i="1"/>
  <c r="H4263" i="1"/>
  <c r="H4262" i="1" s="1"/>
  <c r="H4260" i="1"/>
  <c r="H4259" i="1"/>
  <c r="H4258" i="1"/>
  <c r="H4257" i="1"/>
  <c r="H4256" i="1"/>
  <c r="H4255" i="1"/>
  <c r="H4254" i="1"/>
  <c r="H4253" i="1"/>
  <c r="H4252" i="1"/>
  <c r="H4251" i="1"/>
  <c r="H4250" i="1"/>
  <c r="H4249" i="1"/>
  <c r="H4248" i="1"/>
  <c r="H4247" i="1"/>
  <c r="H4246" i="1"/>
  <c r="H4245" i="1"/>
  <c r="H4244" i="1"/>
  <c r="H4243" i="1"/>
  <c r="H4242" i="1"/>
  <c r="H4241" i="1"/>
  <c r="H4240" i="1"/>
  <c r="H4239" i="1"/>
  <c r="H4238" i="1"/>
  <c r="H4237" i="1"/>
  <c r="H4236" i="1"/>
  <c r="H4235" i="1"/>
  <c r="H4234" i="1"/>
  <c r="H4232" i="1"/>
  <c r="H4231" i="1" s="1"/>
  <c r="H4229" i="1"/>
  <c r="H4228" i="1"/>
  <c r="H4227" i="1"/>
  <c r="H4226" i="1"/>
  <c r="H4225" i="1"/>
  <c r="H4224" i="1"/>
  <c r="H4223" i="1"/>
  <c r="H4222" i="1"/>
  <c r="H4221" i="1"/>
  <c r="H4220" i="1"/>
  <c r="H4217" i="1"/>
  <c r="H4216" i="1" s="1"/>
  <c r="H4215" i="1"/>
  <c r="H4214" i="1" s="1"/>
  <c r="H4212" i="1"/>
  <c r="H4211" i="1"/>
  <c r="H4210" i="1"/>
  <c r="H4209" i="1"/>
  <c r="H4208" i="1"/>
  <c r="H4207" i="1"/>
  <c r="H4206" i="1"/>
  <c r="H4205" i="1"/>
  <c r="H4203" i="1"/>
  <c r="H4202" i="1"/>
  <c r="H4201" i="1"/>
  <c r="H4200" i="1"/>
  <c r="H4198" i="1"/>
  <c r="H4197" i="1"/>
  <c r="H4196" i="1"/>
  <c r="H4195" i="1"/>
  <c r="H4194" i="1"/>
  <c r="H4193" i="1"/>
  <c r="H4190" i="1"/>
  <c r="H4189" i="1" s="1"/>
  <c r="H4188" i="1"/>
  <c r="H4187" i="1" s="1"/>
  <c r="H4185" i="1"/>
  <c r="H4184" i="1"/>
  <c r="H4182" i="1"/>
  <c r="H4181" i="1" s="1"/>
  <c r="H4179" i="1"/>
  <c r="H4170" i="1"/>
  <c r="H4169" i="1"/>
  <c r="H4166" i="1"/>
  <c r="H4165" i="1"/>
  <c r="H4163" i="1"/>
  <c r="H4162" i="1" s="1"/>
  <c r="H4160" i="1"/>
  <c r="H4159" i="1"/>
  <c r="H4157" i="1"/>
  <c r="H4156" i="1" s="1"/>
  <c r="H4154" i="1"/>
  <c r="H4153" i="1" s="1"/>
  <c r="H4152" i="1"/>
  <c r="H4151" i="1" s="1"/>
  <c r="H4149" i="1"/>
  <c r="H4148" i="1" s="1"/>
  <c r="H4147" i="1"/>
  <c r="H4146" i="1" s="1"/>
  <c r="H4144" i="1"/>
  <c r="H4143" i="1" s="1"/>
  <c r="H4142" i="1" s="1"/>
  <c r="H4136" i="1"/>
  <c r="H4135" i="1"/>
  <c r="H4134" i="1"/>
  <c r="H4133" i="1"/>
  <c r="H4132" i="1"/>
  <c r="H4130" i="1"/>
  <c r="H4129" i="1"/>
  <c r="H4128" i="1"/>
  <c r="H4127" i="1"/>
  <c r="H4126" i="1"/>
  <c r="H4123" i="1"/>
  <c r="H4122" i="1" s="1"/>
  <c r="H4121" i="1"/>
  <c r="H4120" i="1" s="1"/>
  <c r="H4118" i="1"/>
  <c r="H4117" i="1"/>
  <c r="H4116" i="1"/>
  <c r="H4115" i="1"/>
  <c r="H4114" i="1"/>
  <c r="H4113" i="1"/>
  <c r="H4112" i="1"/>
  <c r="H4111" i="1"/>
  <c r="H4110" i="1"/>
  <c r="H4109" i="1"/>
  <c r="H4108" i="1"/>
  <c r="H4107" i="1"/>
  <c r="H4106" i="1"/>
  <c r="H4105" i="1"/>
  <c r="H4102" i="1"/>
  <c r="H4101" i="1"/>
  <c r="H4100" i="1"/>
  <c r="H4099" i="1"/>
  <c r="H4098" i="1"/>
  <c r="H4097" i="1"/>
  <c r="H4096" i="1"/>
  <c r="H4095" i="1"/>
  <c r="H4094" i="1"/>
  <c r="H4093" i="1"/>
  <c r="H4092" i="1"/>
  <c r="H4091" i="1"/>
  <c r="H4090" i="1"/>
  <c r="H4089" i="1"/>
  <c r="H4088" i="1"/>
  <c r="H4087" i="1"/>
  <c r="H4086" i="1"/>
  <c r="H4085" i="1"/>
  <c r="H4084" i="1"/>
  <c r="H4083" i="1"/>
  <c r="H4082" i="1"/>
  <c r="H4081" i="1"/>
  <c r="H4080" i="1"/>
  <c r="H4079" i="1"/>
  <c r="H4078" i="1"/>
  <c r="H4077" i="1"/>
  <c r="H4076" i="1"/>
  <c r="H4075" i="1"/>
  <c r="H4074" i="1"/>
  <c r="H4073" i="1"/>
  <c r="H4072" i="1"/>
  <c r="H4071" i="1"/>
  <c r="H4070" i="1"/>
  <c r="H4069" i="1"/>
  <c r="H4068" i="1"/>
  <c r="H4067" i="1"/>
  <c r="H4066" i="1"/>
  <c r="H4065" i="1"/>
  <c r="H4064" i="1"/>
  <c r="H4063" i="1"/>
  <c r="H4062" i="1"/>
  <c r="H4061" i="1"/>
  <c r="H4060" i="1"/>
  <c r="H4059" i="1"/>
  <c r="H4058" i="1"/>
  <c r="H4057" i="1"/>
  <c r="H4056" i="1"/>
  <c r="H4055" i="1"/>
  <c r="H4054" i="1"/>
  <c r="H4053" i="1"/>
  <c r="H4052" i="1"/>
  <c r="H4051" i="1"/>
  <c r="H4050" i="1"/>
  <c r="H4049" i="1"/>
  <c r="H4048" i="1"/>
  <c r="H4047" i="1"/>
  <c r="H4046" i="1"/>
  <c r="H4045" i="1"/>
  <c r="H4044" i="1"/>
  <c r="H4043" i="1"/>
  <c r="H4042" i="1"/>
  <c r="H4041" i="1"/>
  <c r="H4040" i="1"/>
  <c r="H4039" i="1"/>
  <c r="H4038" i="1"/>
  <c r="H4037" i="1"/>
  <c r="H4036" i="1"/>
  <c r="H4035" i="1"/>
  <c r="H4034" i="1"/>
  <c r="H4033" i="1"/>
  <c r="H4032" i="1"/>
  <c r="H4031" i="1"/>
  <c r="H4030" i="1"/>
  <c r="H4029" i="1"/>
  <c r="H4028" i="1"/>
  <c r="H4027" i="1"/>
  <c r="H4026" i="1"/>
  <c r="H4025" i="1"/>
  <c r="H4024" i="1"/>
  <c r="H4023" i="1"/>
  <c r="H4021" i="1"/>
  <c r="H672" i="1" l="1"/>
  <c r="H522" i="1"/>
  <c r="H460" i="1"/>
  <c r="H1066" i="1"/>
  <c r="H602" i="1"/>
  <c r="H643" i="1"/>
  <c r="H469" i="1"/>
  <c r="H927" i="1"/>
  <c r="H512" i="1"/>
  <c r="H792" i="1"/>
  <c r="H609" i="1"/>
  <c r="H548" i="1"/>
  <c r="H480" i="1"/>
  <c r="H978" i="1"/>
  <c r="H986" i="1"/>
  <c r="H15" i="1"/>
  <c r="H563" i="1"/>
  <c r="H869" i="1"/>
  <c r="H4145" i="1"/>
  <c r="H4177" i="1"/>
  <c r="H4164" i="1"/>
  <c r="H4161" i="1" s="1"/>
  <c r="H4264" i="1"/>
  <c r="H4261" i="1" s="1"/>
  <c r="H4183" i="1"/>
  <c r="H4180" i="1" s="1"/>
  <c r="H4186" i="1"/>
  <c r="H4158" i="1"/>
  <c r="H4155" i="1" s="1"/>
  <c r="H4204" i="1"/>
  <c r="H4219" i="1"/>
  <c r="H4218" i="1" s="1"/>
  <c r="H4150" i="1"/>
  <c r="H4192" i="1"/>
  <c r="H4131" i="1"/>
  <c r="H4288" i="1"/>
  <c r="H4287" i="1" s="1"/>
  <c r="H4276" i="1"/>
  <c r="H4168" i="1"/>
  <c r="H4199" i="1"/>
  <c r="H4104" i="1"/>
  <c r="H4020" i="1"/>
  <c r="H4213" i="1"/>
  <c r="H4233" i="1"/>
  <c r="H4230" i="1" s="1"/>
  <c r="H4119" i="1"/>
  <c r="H4268" i="1"/>
  <c r="H4125" i="1"/>
  <c r="H4012" i="1"/>
  <c r="H4011" i="1" s="1"/>
  <c r="H4010" i="1" s="1"/>
  <c r="H4009" i="1"/>
  <c r="H4008" i="1"/>
  <c r="H4003" i="1"/>
  <c r="H4002" i="1"/>
  <c r="H4001" i="1"/>
  <c r="H4000" i="1"/>
  <c r="H3999" i="1"/>
  <c r="H3998" i="1"/>
  <c r="H3997" i="1"/>
  <c r="H3996" i="1"/>
  <c r="H3995" i="1"/>
  <c r="H3994" i="1"/>
  <c r="H3993" i="1"/>
  <c r="H3992" i="1"/>
  <c r="H3991" i="1"/>
  <c r="H3990" i="1"/>
  <c r="H3989" i="1"/>
  <c r="H3988" i="1"/>
  <c r="H3987" i="1"/>
  <c r="H3986" i="1"/>
  <c r="H3985" i="1"/>
  <c r="H3984" i="1"/>
  <c r="H3983" i="1"/>
  <c r="H3981" i="1"/>
  <c r="H3980" i="1" s="1"/>
  <c r="H3978" i="1"/>
  <c r="H3977" i="1"/>
  <c r="H3976" i="1"/>
  <c r="H3975" i="1"/>
  <c r="H3974" i="1"/>
  <c r="H3973" i="1"/>
  <c r="H3970" i="1"/>
  <c r="H3969" i="1"/>
  <c r="H3967" i="1"/>
  <c r="H3966" i="1" s="1"/>
  <c r="H3964" i="1"/>
  <c r="H3963" i="1" s="1"/>
  <c r="H3962" i="1"/>
  <c r="H3961" i="1" s="1"/>
  <c r="H3959" i="1"/>
  <c r="H3958" i="1"/>
  <c r="H3957" i="1"/>
  <c r="H3956" i="1"/>
  <c r="H3955" i="1"/>
  <c r="H3954" i="1"/>
  <c r="H3953" i="1"/>
  <c r="H3952" i="1"/>
  <c r="H3951" i="1"/>
  <c r="H3950" i="1"/>
  <c r="H3949" i="1"/>
  <c r="H3948" i="1"/>
  <c r="H3947" i="1"/>
  <c r="H3946" i="1"/>
  <c r="H3945" i="1"/>
  <c r="H3944" i="1"/>
  <c r="H3943" i="1"/>
  <c r="H3942" i="1"/>
  <c r="H3941" i="1"/>
  <c r="H3940" i="1"/>
  <c r="H3939" i="1"/>
  <c r="H3938" i="1"/>
  <c r="H3936" i="1"/>
  <c r="H3935" i="1"/>
  <c r="H3934" i="1"/>
  <c r="H3933" i="1"/>
  <c r="H3932" i="1"/>
  <c r="H3931" i="1"/>
  <c r="H3930" i="1"/>
  <c r="H3929" i="1"/>
  <c r="H3928" i="1"/>
  <c r="H3927" i="1"/>
  <c r="H3926" i="1"/>
  <c r="H3924" i="1"/>
  <c r="H3923" i="1"/>
  <c r="H3922" i="1"/>
  <c r="H3919" i="1"/>
  <c r="H3918" i="1" s="1"/>
  <c r="H3917" i="1" s="1"/>
  <c r="H3916" i="1"/>
  <c r="H3915" i="1" s="1"/>
  <c r="H3914" i="1"/>
  <c r="H3913" i="1" s="1"/>
  <c r="H3911" i="1"/>
  <c r="H3910" i="1" s="1"/>
  <c r="H3909" i="1" s="1"/>
  <c r="H3908" i="1"/>
  <c r="H3907" i="1"/>
  <c r="H3905" i="1"/>
  <c r="H3904" i="1" s="1"/>
  <c r="H3902" i="1"/>
  <c r="H3901" i="1" s="1"/>
  <c r="H3900" i="1"/>
  <c r="H3899" i="1"/>
  <c r="H3898" i="1"/>
  <c r="H3897" i="1"/>
  <c r="H3896" i="1"/>
  <c r="H3895" i="1"/>
  <c r="H3894" i="1"/>
  <c r="H3893" i="1"/>
  <c r="H3892" i="1"/>
  <c r="H3891" i="1"/>
  <c r="H3890" i="1"/>
  <c r="H3887" i="1"/>
  <c r="H3886" i="1"/>
  <c r="H3884" i="1"/>
  <c r="H3883" i="1" s="1"/>
  <c r="H3881" i="1"/>
  <c r="H3880" i="1" s="1"/>
  <c r="H3879" i="1"/>
  <c r="H3878" i="1" s="1"/>
  <c r="H3876" i="1"/>
  <c r="H3875" i="1"/>
  <c r="H3873" i="1"/>
  <c r="H3872" i="1" s="1"/>
  <c r="H3870" i="1"/>
  <c r="H3869" i="1" s="1"/>
  <c r="H3868" i="1"/>
  <c r="H3867" i="1" s="1"/>
  <c r="H3865" i="1"/>
  <c r="H3864" i="1" s="1"/>
  <c r="H3863" i="1"/>
  <c r="H3862" i="1" s="1"/>
  <c r="H3860" i="1"/>
  <c r="H3859" i="1"/>
  <c r="H3856" i="1"/>
  <c r="H3855" i="1" s="1"/>
  <c r="H3854" i="1"/>
  <c r="H3853" i="1" s="1"/>
  <c r="H3851" i="1"/>
  <c r="H3850" i="1"/>
  <c r="H3848" i="1"/>
  <c r="H3847" i="1" s="1"/>
  <c r="H3845" i="1"/>
  <c r="H3844" i="1"/>
  <c r="H3843" i="1"/>
  <c r="H3842" i="1"/>
  <c r="H3841" i="1"/>
  <c r="H3840" i="1"/>
  <c r="H3839" i="1"/>
  <c r="H3838" i="1"/>
  <c r="H3837" i="1"/>
  <c r="H3836" i="1"/>
  <c r="H3835" i="1"/>
  <c r="H3834" i="1"/>
  <c r="H3833" i="1"/>
  <c r="H3832" i="1"/>
  <c r="H3831" i="1"/>
  <c r="H3830" i="1"/>
  <c r="H3829" i="1"/>
  <c r="H3828" i="1"/>
  <c r="H3827" i="1"/>
  <c r="H3826" i="1"/>
  <c r="H3825" i="1"/>
  <c r="H3824" i="1"/>
  <c r="H3823" i="1"/>
  <c r="H3822" i="1"/>
  <c r="H3821" i="1"/>
  <c r="H3820" i="1"/>
  <c r="H3819" i="1"/>
  <c r="H3818" i="1"/>
  <c r="H3817" i="1"/>
  <c r="H3816" i="1"/>
  <c r="H3815" i="1"/>
  <c r="H3814" i="1"/>
  <c r="H3812" i="1"/>
  <c r="H3811" i="1"/>
  <c r="H3810" i="1"/>
  <c r="H3809" i="1"/>
  <c r="H3808" i="1"/>
  <c r="H3807" i="1"/>
  <c r="H3806" i="1"/>
  <c r="H3805" i="1"/>
  <c r="H3804" i="1"/>
  <c r="H3803" i="1"/>
  <c r="H3802" i="1"/>
  <c r="H3801" i="1"/>
  <c r="H3800" i="1"/>
  <c r="H3799" i="1"/>
  <c r="H3798" i="1"/>
  <c r="H3797" i="1"/>
  <c r="H3796" i="1"/>
  <c r="H3795" i="1"/>
  <c r="H3794" i="1"/>
  <c r="H3793" i="1"/>
  <c r="H3792" i="1"/>
  <c r="H3791" i="1"/>
  <c r="H3790" i="1"/>
  <c r="H3789" i="1"/>
  <c r="H3788" i="1"/>
  <c r="H3787" i="1"/>
  <c r="H3786" i="1"/>
  <c r="H3785" i="1"/>
  <c r="H3784" i="1"/>
  <c r="H3783" i="1"/>
  <c r="H3782" i="1"/>
  <c r="H3781" i="1"/>
  <c r="H3780" i="1"/>
  <c r="H3779" i="1"/>
  <c r="H3778" i="1"/>
  <c r="H3777" i="1"/>
  <c r="H3776" i="1"/>
  <c r="H3775" i="1"/>
  <c r="H3774" i="1"/>
  <c r="H3773" i="1"/>
  <c r="H3772" i="1"/>
  <c r="H3771" i="1"/>
  <c r="H3770" i="1"/>
  <c r="H3769" i="1"/>
  <c r="H3768" i="1"/>
  <c r="H3767" i="1"/>
  <c r="H3766" i="1"/>
  <c r="H3765" i="1"/>
  <c r="H3764" i="1"/>
  <c r="H3763" i="1"/>
  <c r="H3762" i="1"/>
  <c r="H3761" i="1"/>
  <c r="H3759" i="1"/>
  <c r="H3758" i="1"/>
  <c r="H3757" i="1"/>
  <c r="H3756" i="1"/>
  <c r="H3755" i="1"/>
  <c r="H3754" i="1"/>
  <c r="H3753" i="1"/>
  <c r="H3752" i="1"/>
  <c r="H3751" i="1"/>
  <c r="H3750" i="1"/>
  <c r="H3749" i="1"/>
  <c r="H3748" i="1"/>
  <c r="H3747" i="1"/>
  <c r="H3746" i="1"/>
  <c r="H3745" i="1"/>
  <c r="H3744" i="1"/>
  <c r="H3743" i="1"/>
  <c r="H3742" i="1"/>
  <c r="H3741" i="1"/>
  <c r="H3740" i="1"/>
  <c r="H3739" i="1"/>
  <c r="H3738" i="1"/>
  <c r="H3737" i="1"/>
  <c r="H3736" i="1"/>
  <c r="H3735" i="1"/>
  <c r="H3734" i="1"/>
  <c r="H3733" i="1"/>
  <c r="H3732" i="1"/>
  <c r="H3731" i="1"/>
  <c r="H3730" i="1"/>
  <c r="H3729" i="1"/>
  <c r="H3728" i="1"/>
  <c r="H3727" i="1"/>
  <c r="H3726" i="1"/>
  <c r="H3725" i="1"/>
  <c r="H3724" i="1"/>
  <c r="H3723" i="1"/>
  <c r="H3722" i="1"/>
  <c r="H3721" i="1"/>
  <c r="H3720" i="1"/>
  <c r="H3719" i="1"/>
  <c r="H3718" i="1"/>
  <c r="H3717" i="1"/>
  <c r="H3716" i="1"/>
  <c r="H3715" i="1"/>
  <c r="H3714" i="1"/>
  <c r="H3713" i="1"/>
  <c r="H3712" i="1"/>
  <c r="H3711" i="1"/>
  <c r="H3710" i="1"/>
  <c r="H3709" i="1"/>
  <c r="H3708" i="1"/>
  <c r="H3707" i="1"/>
  <c r="H3706" i="1"/>
  <c r="H3705" i="1"/>
  <c r="H3704" i="1"/>
  <c r="H3703" i="1"/>
  <c r="H3702" i="1"/>
  <c r="H3701" i="1"/>
  <c r="H3700" i="1"/>
  <c r="H3699" i="1"/>
  <c r="H3698" i="1"/>
  <c r="H3697" i="1"/>
  <c r="H3696" i="1"/>
  <c r="H3695" i="1"/>
  <c r="H3694" i="1"/>
  <c r="H3693" i="1"/>
  <c r="H3692" i="1"/>
  <c r="H3033" i="1"/>
  <c r="H1107" i="1" l="1"/>
  <c r="H4019" i="1"/>
  <c r="H4191" i="1"/>
  <c r="H3906" i="1"/>
  <c r="H3903" i="1" s="1"/>
  <c r="H4167" i="1"/>
  <c r="H4124" i="1"/>
  <c r="H3960" i="1"/>
  <c r="H4267" i="1"/>
  <c r="H3874" i="1"/>
  <c r="H3871" i="1" s="1"/>
  <c r="H3885" i="1"/>
  <c r="H3882" i="1" s="1"/>
  <c r="H3912" i="1"/>
  <c r="H3982" i="1"/>
  <c r="H3979" i="1" s="1"/>
  <c r="H3849" i="1"/>
  <c r="H3846" i="1" s="1"/>
  <c r="H3889" i="1"/>
  <c r="H3888" i="1" s="1"/>
  <c r="H3858" i="1"/>
  <c r="H3857" i="1" s="1"/>
  <c r="H3937" i="1"/>
  <c r="H3866" i="1"/>
  <c r="H3877" i="1"/>
  <c r="H3968" i="1"/>
  <c r="H3965" i="1" s="1"/>
  <c r="H4007" i="1"/>
  <c r="H4004" i="1" s="1"/>
  <c r="H3921" i="1"/>
  <c r="H3972" i="1"/>
  <c r="H3971" i="1" s="1"/>
  <c r="H3691" i="1"/>
  <c r="H3861" i="1"/>
  <c r="H3925" i="1"/>
  <c r="H3813" i="1"/>
  <c r="H3852" i="1"/>
  <c r="H4294" i="1" l="1"/>
  <c r="H3690" i="1"/>
  <c r="H3920" i="1"/>
  <c r="H4013" i="1" l="1"/>
</calcChain>
</file>

<file path=xl/sharedStrings.xml><?xml version="1.0" encoding="utf-8"?>
<sst xmlns="http://schemas.openxmlformats.org/spreadsheetml/2006/main" count="33545" uniqueCount="6168">
  <si>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</si>
  <si>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</si>
  <si>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</si>
  <si>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</si>
  <si>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</si>
  <si>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</si>
  <si>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</si>
  <si>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</si>
  <si>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</si>
  <si>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</si>
  <si>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</si>
  <si>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</si>
  <si>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</si>
  <si>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</si>
  <si>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</si>
  <si>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</si>
  <si>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</si>
  <si>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</si>
  <si>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</si>
  <si>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</si>
  <si>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</si>
  <si>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</si>
  <si>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</si>
  <si>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</si>
  <si>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</si>
  <si>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</si>
  <si>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</si>
  <si>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</si>
  <si>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</si>
  <si>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</si>
  <si>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</si>
  <si>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</si>
  <si>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</si>
  <si>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</si>
  <si>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</si>
  <si>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</si>
  <si>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</si>
  <si>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</si>
  <si>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</si>
  <si>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</si>
  <si>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</si>
  <si>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</si>
  <si>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</si>
  <si>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</si>
  <si>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</si>
  <si>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</si>
  <si>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</si>
  <si>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</si>
  <si>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</si>
  <si>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</si>
  <si>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</si>
  <si>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</si>
  <si>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</si>
  <si>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</si>
  <si>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</si>
  <si>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</si>
  <si>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</si>
  <si>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</si>
  <si>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</si>
  <si>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</si>
  <si>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</si>
  <si>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</si>
  <si>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</si>
  <si>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</si>
  <si>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</si>
  <si>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</si>
  <si>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</si>
  <si>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</si>
  <si>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</si>
  <si>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</si>
  <si>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</si>
  <si>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</si>
  <si>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</si>
  <si>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</si>
  <si>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</si>
  <si>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</si>
  <si>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</si>
  <si>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</si>
  <si>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</si>
  <si>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</si>
  <si>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</si>
  <si>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</si>
  <si>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</si>
  <si>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</si>
  <si>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</si>
  <si>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</si>
  <si>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</si>
  <si>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</si>
  <si>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</si>
  <si>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</si>
  <si>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</si>
  <si>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</si>
  <si>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</si>
  <si>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</si>
  <si>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</si>
  <si>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</si>
  <si>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</si>
  <si>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</si>
  <si>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</si>
  <si>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</si>
  <si>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</si>
  <si>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</si>
  <si>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</si>
  <si>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</si>
  <si>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</si>
  <si>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</si>
  <si>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</si>
  <si>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</si>
  <si>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</si>
  <si>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</si>
  <si>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</si>
  <si>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</si>
  <si>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</si>
  <si>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</si>
  <si>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</si>
  <si>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</si>
  <si>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</si>
  <si>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</si>
  <si>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</si>
  <si>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</si>
  <si>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</si>
  <si>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</si>
  <si>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</si>
  <si>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</si>
  <si>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</si>
  <si>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</si>
  <si>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</si>
  <si>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</si>
  <si>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</si>
  <si>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</si>
  <si>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</si>
  <si>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</si>
  <si>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</si>
  <si>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</si>
  <si>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</si>
  <si>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</si>
  <si>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</si>
  <si>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</si>
  <si>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</si>
  <si>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</si>
  <si>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</si>
  <si>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</si>
  <si>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</si>
  <si>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</si>
  <si>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</si>
  <si>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</si>
  <si>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</si>
  <si>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</si>
  <si>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</si>
  <si>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</si>
  <si>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</si>
  <si>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</si>
  <si>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</si>
  <si>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</si>
  <si>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</si>
  <si>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</si>
  <si>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</si>
  <si>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</si>
  <si>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</si>
  <si>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</si>
  <si>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</si>
  <si>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</si>
  <si>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</si>
  <si>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</si>
  <si>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</si>
  <si>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</si>
  <si>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</si>
  <si>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</si>
  <si>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</si>
  <si>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</si>
  <si>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</si>
  <si>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</si>
  <si>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</si>
  <si>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</si>
  <si>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</si>
  <si>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</si>
  <si>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</si>
  <si>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</si>
  <si>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</si>
  <si>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</si>
  <si>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</si>
  <si>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</si>
  <si>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</si>
  <si>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</si>
  <si>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</si>
  <si>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</si>
  <si>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</si>
  <si>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</si>
  <si>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</si>
  <si>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</si>
  <si>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</si>
  <si>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</si>
  <si>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</si>
  <si>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</si>
  <si>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</si>
  <si>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</si>
  <si>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</si>
  <si>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</si>
  <si>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</si>
  <si>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</si>
  <si>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</si>
  <si>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</si>
  <si>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</si>
  <si>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</si>
  <si>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</si>
  <si>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</si>
  <si>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</si>
  <si>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</si>
  <si>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</si>
  <si>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</si>
  <si>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</si>
  <si>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</si>
  <si>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</si>
  <si>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</si>
  <si>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</si>
  <si>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</si>
  <si>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</si>
  <si>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</si>
  <si>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</si>
  <si>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</si>
  <si>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</si>
  <si>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</si>
  <si>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</si>
  <si>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</si>
  <si>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</si>
  <si>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</si>
  <si>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</si>
  <si>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</si>
  <si>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</si>
  <si>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</si>
  <si>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</si>
  <si>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</si>
  <si>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</si>
  <si>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</si>
  <si>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</si>
  <si>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</si>
  <si>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</si>
  <si>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</si>
  <si>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</si>
  <si>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</si>
  <si>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</si>
  <si>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</si>
  <si>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</si>
  <si>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</si>
  <si>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</si>
  <si>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</si>
  <si>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</si>
  <si>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</si>
  <si>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</si>
  <si>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</si>
  <si>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</si>
  <si>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</si>
  <si>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</si>
  <si>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</si>
  <si>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</si>
  <si>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</si>
  <si>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</si>
  <si>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</si>
  <si>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</si>
  <si>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</si>
  <si>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</si>
  <si>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</si>
  <si>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</si>
  <si>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</si>
  <si>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</si>
  <si>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</si>
  <si>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</si>
  <si>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</si>
  <si>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</si>
  <si>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</si>
  <si>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</si>
  <si>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</si>
  <si>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</si>
  <si>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</si>
  <si>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</si>
  <si>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</si>
  <si>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</si>
  <si>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</si>
  <si>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</si>
  <si>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</si>
  <si>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</si>
  <si>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</si>
  <si>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</si>
  <si>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</si>
  <si>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</si>
  <si>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</si>
  <si>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</si>
  <si>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</si>
  <si>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</si>
  <si>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</si>
  <si>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</si>
  <si>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</si>
  <si>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</si>
  <si>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</si>
  <si>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</si>
  <si>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</si>
  <si>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</si>
  <si>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</si>
  <si>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</si>
  <si>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</si>
  <si>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</si>
  <si>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</si>
  <si>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</si>
  <si>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</si>
  <si>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</si>
  <si>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</si>
  <si>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</si>
  <si>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</si>
  <si>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</si>
  <si>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</si>
  <si>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</si>
  <si>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</si>
  <si>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</si>
  <si>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</si>
  <si>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</si>
  <si>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</si>
  <si>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</si>
  <si>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</si>
  <si>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</si>
  <si>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</si>
  <si>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</si>
  <si>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</si>
  <si>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</si>
  <si>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</si>
  <si>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</si>
  <si>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</si>
  <si>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</si>
  <si>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</si>
  <si>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</si>
  <si>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</si>
  <si>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</si>
  <si>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</si>
  <si>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</si>
  <si>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</si>
  <si>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</si>
  <si>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</si>
  <si>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</si>
  <si>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</si>
  <si>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</si>
  <si>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</si>
  <si>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</si>
  <si>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</si>
  <si>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</si>
  <si>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</si>
  <si>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</si>
  <si>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</si>
  <si>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</si>
  <si>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</si>
  <si>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</si>
  <si>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</si>
  <si>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</si>
  <si>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</si>
  <si>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</si>
  <si>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</si>
  <si>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</si>
  <si>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</si>
  <si>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</si>
  <si>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</si>
  <si>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</si>
  <si>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</si>
  <si>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</si>
  <si>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</si>
  <si>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</si>
  <si>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</si>
  <si>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</si>
  <si>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</si>
  <si>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</si>
  <si>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</si>
  <si>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</si>
  <si>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</si>
  <si>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</si>
  <si>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</si>
  <si>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</si>
  <si>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</si>
  <si>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</si>
  <si>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</si>
  <si>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</si>
  <si>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</si>
  <si>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</si>
  <si>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</si>
  <si>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</si>
  <si>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</si>
  <si>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</si>
  <si>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</si>
  <si>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</si>
  <si>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</si>
  <si>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</si>
  <si>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</si>
  <si>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</si>
  <si>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</si>
  <si>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</si>
  <si>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</si>
  <si>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</si>
  <si>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</si>
  <si>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</si>
  <si>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</si>
  <si>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</si>
  <si>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</si>
  <si>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</si>
  <si>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</si>
  <si>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</si>
  <si>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</si>
  <si>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</si>
  <si>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</si>
  <si>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</si>
  <si>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</si>
  <si>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</si>
  <si>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</si>
  <si>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</si>
  <si>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</si>
  <si>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</si>
  <si>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</si>
  <si>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</si>
  <si>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</si>
  <si>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</si>
  <si>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</si>
  <si>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</si>
  <si>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</si>
  <si>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</si>
  <si>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</si>
  <si>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</si>
  <si>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</si>
  <si>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</si>
  <si>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</si>
  <si>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</si>
  <si>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</si>
  <si>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</si>
  <si>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</si>
  <si>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</si>
  <si>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</si>
  <si>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</si>
  <si>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</si>
  <si>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</si>
  <si>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</si>
  <si>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</si>
  <si>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</si>
  <si>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</si>
  <si>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</si>
  <si>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</si>
  <si>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</si>
  <si>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</si>
  <si>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</si>
  <si>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</si>
  <si>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</si>
  <si>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</si>
  <si>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</si>
  <si>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</si>
  <si>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</si>
  <si>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</si>
  <si>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</si>
  <si>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</si>
  <si>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</si>
  <si>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</si>
  <si>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</si>
  <si>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</si>
  <si>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</si>
  <si>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</si>
  <si>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</si>
  <si>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</si>
  <si>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</si>
  <si>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</si>
  <si>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</si>
  <si>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</si>
  <si>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</si>
  <si>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</si>
  <si>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</si>
  <si>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</si>
  <si>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</si>
  <si>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</si>
  <si>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</si>
  <si>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</si>
  <si>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</si>
  <si>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</si>
  <si>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</si>
  <si>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</si>
  <si>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</si>
  <si>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</si>
  <si>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</si>
  <si>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</si>
  <si>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</si>
  <si>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</si>
  <si>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</si>
  <si>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</si>
  <si>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</si>
  <si>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</si>
  <si>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</si>
  <si>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</si>
  <si>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</si>
  <si>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</si>
  <si>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</si>
  <si>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</si>
  <si>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</si>
  <si>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</si>
  <si>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</si>
  <si>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</si>
  <si>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</si>
  <si>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</si>
  <si>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</si>
  <si>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</si>
  <si>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</si>
  <si>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</si>
  <si>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</si>
  <si>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</si>
  <si>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</si>
  <si>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</si>
  <si>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</si>
  <si>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</si>
  <si>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</si>
  <si>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</si>
  <si>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</si>
  <si>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</si>
  <si>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</si>
  <si>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</si>
  <si>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</si>
  <si>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</si>
  <si>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</si>
  <si>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</si>
  <si>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</si>
  <si>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</si>
  <si>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</si>
  <si>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</si>
  <si>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</si>
  <si>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</si>
  <si>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</si>
  <si>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</si>
  <si>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</si>
  <si>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</si>
  <si>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</si>
  <si>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</si>
  <si>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</si>
  <si>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</si>
  <si>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</si>
  <si>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</si>
  <si>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</si>
  <si>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</si>
  <si>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</si>
  <si>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</si>
  <si>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</si>
  <si>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</si>
  <si>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</si>
  <si>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</si>
  <si>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</si>
  <si>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</si>
  <si>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</si>
  <si>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</si>
  <si>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</si>
  <si>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</si>
  <si>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</si>
  <si>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</si>
  <si>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</si>
  <si>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</si>
  <si>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</si>
  <si>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</si>
  <si>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</si>
  <si>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</si>
  <si>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</si>
  <si>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</si>
  <si>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</si>
  <si>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</si>
  <si>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</si>
  <si>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</si>
  <si>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</si>
  <si>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</si>
  <si>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</si>
  <si>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</si>
  <si>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</si>
  <si>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</si>
  <si>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</si>
  <si>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</si>
  <si>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</si>
  <si>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</si>
  <si>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</si>
  <si>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</si>
  <si>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</si>
  <si>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</si>
  <si>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</si>
  <si>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</si>
  <si>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</si>
  <si>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</si>
  <si>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</si>
  <si>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</si>
  <si>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</si>
  <si>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</si>
  <si>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</si>
  <si>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</si>
  <si>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</si>
  <si>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</si>
  <si>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</si>
  <si>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</si>
  <si>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</si>
  <si>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</si>
  <si>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</si>
  <si>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</si>
  <si>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</si>
  <si>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</si>
  <si>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</si>
  <si>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</si>
  <si>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</si>
  <si>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</si>
  <si>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</si>
  <si>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</si>
  <si>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</si>
  <si>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</si>
  <si>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</si>
  <si>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</si>
  <si>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</si>
  <si>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</si>
  <si>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</si>
  <si>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</si>
  <si>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</si>
  <si>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</si>
  <si>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</si>
  <si>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</si>
  <si>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</si>
  <si>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</si>
  <si>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</si>
  <si>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</si>
  <si>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</si>
  <si>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</si>
  <si>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</si>
  <si>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</si>
  <si>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</si>
  <si>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</si>
  <si>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</si>
  <si>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</si>
  <si>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</si>
  <si>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</si>
  <si>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</si>
  <si>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</si>
  <si>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</si>
  <si>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</si>
  <si>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</si>
  <si>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</si>
  <si>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</si>
  <si>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</si>
  <si>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</si>
  <si>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</si>
  <si>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</si>
  <si>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</si>
  <si>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</si>
  <si>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</si>
  <si>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</si>
  <si>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</si>
  <si>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</si>
  <si>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</si>
  <si>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</si>
  <si>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</si>
  <si>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22811150/10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</si>
  <si>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</si>
  <si>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</si>
  <si>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</si>
  <si>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</si>
  <si>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</si>
  <si>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</si>
  <si>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>30192130/11</t>
  </si>
  <si>
    <t xml:space="preserve"> մեխանիկական կամ սրվող մատիտներ</t>
  </si>
  <si>
    <t>30192160/511</t>
  </si>
  <si>
    <t>30192210/3</t>
  </si>
  <si>
    <t>30192220/506</t>
  </si>
  <si>
    <t>30192710/508</t>
  </si>
  <si>
    <t>30192740/2</t>
  </si>
  <si>
    <t>թուղթ գունավոր, A4 ձևաչափի/ վարդագույն, կապույտ, կանաչ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</si>
  <si>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</si>
  <si>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</si>
  <si>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</si>
  <si>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</si>
  <si>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</si>
  <si>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</si>
  <si>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30197230/13</t>
  </si>
  <si>
    <t>թղթապանակ/ ֆայլ</t>
  </si>
  <si>
    <t>թղթապանակ/ պոլիէթիլենային</t>
  </si>
  <si>
    <t>թղթապանակ/ պլաստիկ</t>
  </si>
  <si>
    <t>30197231/521</t>
  </si>
  <si>
    <t>30197232/520</t>
  </si>
  <si>
    <t>30197233/9</t>
  </si>
  <si>
    <t>30197322/7</t>
  </si>
  <si>
    <t>30197323/8</t>
  </si>
  <si>
    <t>դակիչ (ծակոտիչ)` միջին</t>
  </si>
  <si>
    <t>30197622/522</t>
  </si>
  <si>
    <t>30199420/521</t>
  </si>
  <si>
    <t>30199430/9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</si>
  <si>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</si>
  <si>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</si>
  <si>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</si>
  <si>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</si>
  <si>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ֆլեշ հիշողություն,  8GB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</si>
  <si>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</si>
  <si>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</si>
  <si>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</si>
  <si>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</si>
  <si>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</si>
  <si>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</si>
  <si>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31531100/4</t>
  </si>
  <si>
    <t xml:space="preserve"> էլեկտրական լամպեր/ լեդ</t>
  </si>
  <si>
    <t>31651400/9</t>
  </si>
  <si>
    <t>31683300/508</t>
  </si>
  <si>
    <t xml:space="preserve"> եռաբաշխիչ, վարդակին միացվող, առանց լարի</t>
  </si>
  <si>
    <t>31686000/2</t>
  </si>
  <si>
    <t xml:space="preserve"> խրոց սովորական </t>
  </si>
  <si>
    <t>33761100/14</t>
  </si>
  <si>
    <t>33761600/3</t>
  </si>
  <si>
    <t>սրբիչ` վաֆլե, բամբակյա</t>
  </si>
  <si>
    <t>39221350/2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</si>
  <si>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</si>
  <si>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</si>
  <si>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</si>
  <si>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</si>
  <si>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</si>
  <si>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</si>
  <si>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</si>
  <si>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</si>
  <si>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</si>
  <si>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</si>
  <si>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39831280/10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</si>
  <si>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</si>
  <si>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</si>
  <si>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</si>
  <si>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</si>
  <si>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</si>
  <si>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</si>
  <si>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>42131100/1</t>
  </si>
  <si>
    <t xml:space="preserve"> փականներ` ըստ գործառույթների</t>
  </si>
  <si>
    <t>42131480/3</t>
  </si>
  <si>
    <t xml:space="preserve"> փականների մասեր</t>
  </si>
  <si>
    <t>42961310/1</t>
  </si>
  <si>
    <t xml:space="preserve"> զուգարանի թղթի դիսպենսերներ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</si>
  <si>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</si>
  <si>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</si>
  <si>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</si>
  <si>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</si>
  <si>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</si>
  <si>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</si>
  <si>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</si>
  <si>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</si>
  <si>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>32251300/1</t>
  </si>
  <si>
    <t xml:space="preserve"> gsm հեռախոսներ</t>
  </si>
  <si>
    <t>32251300/2</t>
  </si>
  <si>
    <t>32321150/1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</si>
  <si>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</si>
  <si>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</si>
  <si>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</si>
  <si>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</si>
  <si>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</si>
  <si>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>39515400/5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</si>
  <si>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</si>
  <si>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</si>
  <si>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</si>
  <si>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</si>
  <si>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</si>
  <si>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</si>
  <si>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</si>
  <si>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</si>
  <si>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</si>
  <si>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</si>
  <si>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</si>
  <si>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</si>
  <si>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</si>
  <si>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</si>
  <si>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</si>
  <si>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</si>
  <si>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</si>
  <si>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</si>
  <si>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</si>
  <si>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</si>
  <si>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</si>
  <si>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</si>
  <si>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</si>
  <si>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</si>
  <si>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</si>
  <si>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</si>
  <si>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</si>
  <si>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</si>
  <si>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</si>
  <si>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</si>
  <si>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</si>
  <si>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</si>
  <si>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</si>
  <si>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</si>
  <si>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</si>
  <si>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</si>
  <si>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</si>
  <si>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</si>
  <si>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</si>
  <si>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</si>
  <si>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</si>
  <si>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</si>
  <si>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</si>
  <si>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</si>
  <si>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</si>
  <si>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</si>
  <si>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</si>
  <si>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</si>
  <si>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</si>
  <si>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</si>
  <si>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</si>
  <si>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</si>
  <si>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</si>
  <si>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</si>
  <si>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</si>
  <si>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</si>
  <si>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</si>
  <si>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</si>
  <si>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</si>
  <si>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</si>
  <si>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</si>
  <si>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</si>
  <si>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</si>
  <si>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</si>
  <si>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</si>
  <si>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</si>
  <si>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</si>
  <si>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</si>
  <si>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</si>
  <si>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</si>
  <si>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</si>
  <si>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</si>
  <si>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</si>
  <si>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</si>
  <si>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</si>
  <si>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</si>
  <si>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</si>
  <si>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</si>
  <si>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</si>
  <si>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</si>
  <si>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</si>
  <si>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</si>
  <si>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</si>
  <si>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</si>
  <si>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</si>
  <si>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</si>
  <si>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</si>
  <si>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</si>
  <si>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</si>
  <si>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</si>
  <si>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</si>
  <si>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</si>
  <si>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</si>
  <si>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</si>
  <si>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</si>
  <si>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</si>
  <si>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</si>
  <si>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</si>
  <si>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</si>
  <si>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</si>
  <si>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</si>
  <si>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</si>
  <si>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</si>
  <si>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</si>
  <si>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</si>
  <si>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</si>
  <si>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</si>
  <si>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</si>
  <si>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</si>
  <si>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</si>
  <si>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</si>
  <si>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</si>
  <si>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</si>
  <si>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</si>
  <si>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</si>
  <si>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</si>
  <si>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</si>
  <si>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</si>
  <si>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</si>
  <si>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</si>
  <si>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</si>
  <si>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</si>
  <si>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</si>
  <si>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</si>
  <si>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</si>
  <si>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</si>
  <si>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</si>
  <si>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</si>
  <si>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</si>
  <si>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</si>
  <si>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</si>
  <si>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</si>
  <si>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</si>
  <si>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</si>
  <si>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</si>
  <si>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</si>
  <si>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</si>
  <si>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</si>
  <si>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</si>
  <si>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</si>
  <si>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</si>
  <si>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</si>
  <si>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</si>
  <si>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</si>
  <si>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</si>
  <si>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</si>
  <si>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</si>
  <si>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</si>
  <si>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</si>
  <si>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</si>
  <si>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</si>
  <si>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</si>
  <si>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</si>
  <si>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</si>
  <si>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</si>
  <si>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</si>
  <si>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</si>
  <si>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</si>
  <si>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</si>
  <si>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</si>
  <si>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</si>
  <si>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</si>
  <si>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</si>
  <si>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</si>
  <si>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</si>
  <si>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</si>
  <si>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</si>
  <si>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</si>
  <si>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</si>
  <si>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</si>
  <si>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</si>
  <si>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</si>
  <si>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</si>
  <si>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</si>
  <si>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</si>
  <si>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</si>
  <si>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</si>
  <si>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</si>
  <si>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</si>
  <si>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</si>
  <si>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</si>
  <si>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</si>
  <si>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</si>
  <si>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</si>
  <si>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</si>
  <si>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</si>
  <si>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</si>
  <si>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</si>
  <si>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</si>
  <si>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</si>
  <si>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</si>
  <si>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</si>
  <si>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</si>
  <si>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</si>
  <si>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</si>
  <si>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</si>
  <si>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</si>
  <si>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</si>
  <si>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</si>
  <si>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</si>
  <si>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</si>
  <si>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</si>
  <si>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</si>
  <si>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</si>
  <si>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</si>
  <si>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</si>
  <si>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</si>
  <si>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</si>
  <si>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</si>
  <si>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</si>
  <si>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</si>
  <si>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</si>
  <si>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</si>
  <si>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</si>
  <si>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</si>
  <si>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</si>
  <si>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</si>
  <si>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</si>
  <si>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</si>
  <si>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</si>
  <si>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</si>
  <si>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</si>
  <si>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</si>
  <si>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</si>
  <si>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</si>
  <si>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</si>
  <si>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</si>
  <si>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</si>
  <si>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</si>
  <si>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</si>
  <si>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</si>
  <si>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>31711160/1</t>
  </si>
  <si>
    <t xml:space="preserve"> էլեկտրոդներ</t>
  </si>
  <si>
    <t>պրոֆնաստիլ</t>
  </si>
  <si>
    <t>տախտակ, փայտյա</t>
  </si>
  <si>
    <t>44192610/2</t>
  </si>
  <si>
    <t>44331300/1</t>
  </si>
  <si>
    <t xml:space="preserve"> մետաղալարեր</t>
  </si>
  <si>
    <t xml:space="preserve"> պտուտակագամ</t>
  </si>
  <si>
    <t>44531130/4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</si>
  <si>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</si>
  <si>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</si>
  <si>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</si>
  <si>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</si>
  <si>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</si>
  <si>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</si>
  <si>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</si>
  <si>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</si>
  <si>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</si>
  <si>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</si>
  <si>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</si>
  <si>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</si>
  <si>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</si>
  <si>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</si>
  <si>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</si>
  <si>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</si>
  <si>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շինարարական աշխատանքներ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</si>
  <si>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</si>
  <si>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</si>
  <si>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</si>
  <si>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</si>
  <si>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</si>
  <si>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</si>
  <si>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</si>
  <si>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</si>
  <si>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</si>
  <si>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</si>
  <si>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</si>
  <si>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</si>
  <si>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</si>
  <si>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</si>
  <si>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</si>
  <si>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</si>
  <si>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</si>
  <si>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</si>
  <si>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</si>
  <si>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</si>
  <si>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</si>
  <si>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</si>
  <si>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</si>
  <si>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</si>
  <si>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</si>
  <si>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</si>
  <si>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</si>
  <si>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</si>
  <si>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</si>
  <si>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</si>
  <si>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</si>
  <si>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</si>
  <si>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</si>
  <si>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</si>
  <si>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</si>
  <si>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</si>
  <si>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</si>
  <si>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</si>
  <si>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>22811180/501</t>
  </si>
  <si>
    <t xml:space="preserve"> օրագրեր և ամենօրյա նշումների տետրեր</t>
  </si>
  <si>
    <t>24911500/501</t>
  </si>
  <si>
    <t>30141200/501</t>
  </si>
  <si>
    <t>30192121/501</t>
  </si>
  <si>
    <t>30192128/501</t>
  </si>
  <si>
    <t>30192130/501</t>
  </si>
  <si>
    <t>30192131/501</t>
  </si>
  <si>
    <t>30192135/501</t>
  </si>
  <si>
    <t>գրաֆիտե միջուկ, մատիտի համար</t>
  </si>
  <si>
    <t>30192160/501</t>
  </si>
  <si>
    <t>30192210/501</t>
  </si>
  <si>
    <t>30192720/501</t>
  </si>
  <si>
    <t>30196100/501</t>
  </si>
  <si>
    <t>30197100/501</t>
  </si>
  <si>
    <t>30197120/501</t>
  </si>
  <si>
    <t xml:space="preserve"> կոճգամներ</t>
  </si>
  <si>
    <t>30197231/501</t>
  </si>
  <si>
    <t>30197232/501</t>
  </si>
  <si>
    <t>30197233/501</t>
  </si>
  <si>
    <t>30197234/501</t>
  </si>
  <si>
    <t>30197323/501</t>
  </si>
  <si>
    <t>30197331/501</t>
  </si>
  <si>
    <t>30197622/501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</si>
  <si>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</si>
  <si>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</si>
  <si>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</si>
  <si>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</si>
  <si>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</si>
  <si>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</si>
  <si>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</si>
  <si>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</si>
  <si>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</si>
  <si>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</si>
  <si>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</si>
  <si>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</si>
  <si>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</si>
  <si>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</si>
  <si>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</si>
  <si>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</si>
  <si>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</si>
  <si>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</si>
  <si>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</si>
  <si>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</si>
  <si>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</si>
  <si>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</si>
  <si>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</si>
  <si>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</si>
  <si>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</si>
  <si>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</si>
  <si>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 xml:space="preserve"> շենքերի կառուցման աշխատանքներ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</si>
  <si>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</si>
  <si>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</si>
  <si>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</si>
  <si>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</si>
  <si>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</si>
  <si>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</si>
  <si>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</si>
  <si>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</si>
  <si>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</si>
  <si>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</si>
  <si>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</si>
  <si>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</si>
  <si>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</si>
  <si>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</si>
  <si>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</si>
  <si>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</si>
  <si>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</si>
  <si>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</si>
  <si>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</si>
  <si>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 xml:space="preserve"> խողովակների տեղադրման շինարարական աշխատանքներ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</si>
  <si>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</si>
  <si>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</si>
  <si>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</si>
  <si>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</si>
  <si>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</si>
  <si>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</si>
  <si>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</si>
  <si>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</si>
  <si>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</si>
  <si>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</si>
  <si>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</si>
  <si>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</si>
  <si>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</si>
  <si>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</si>
  <si>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</si>
  <si>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</si>
  <si>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</si>
  <si>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</si>
  <si>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</si>
  <si>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</si>
  <si>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</si>
  <si>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</si>
  <si>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</si>
  <si>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</si>
  <si>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</si>
  <si>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</si>
  <si>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</si>
  <si>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</si>
  <si>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</si>
  <si>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</si>
  <si>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</si>
  <si>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</si>
  <si>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</si>
  <si>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</si>
  <si>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</si>
  <si>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</si>
  <si>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</si>
  <si>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</si>
  <si>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</si>
  <si>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</si>
  <si>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</si>
  <si>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</si>
  <si>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</si>
  <si>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</si>
  <si>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</si>
  <si>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</si>
  <si>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</si>
  <si>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</si>
  <si>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</si>
  <si>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</si>
  <si>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</si>
  <si>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</si>
  <si>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</si>
  <si>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</si>
  <si>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</si>
  <si>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</si>
  <si>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</si>
  <si>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</si>
  <si>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</si>
  <si>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</si>
  <si>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</si>
  <si>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</si>
  <si>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</si>
  <si>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</si>
  <si>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</si>
  <si>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</si>
  <si>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</si>
  <si>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</si>
  <si>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</si>
  <si>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</si>
  <si>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</si>
  <si>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</si>
  <si>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</si>
  <si>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</si>
  <si>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</si>
  <si>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</si>
  <si>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</si>
  <si>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</si>
  <si>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</si>
  <si>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</si>
  <si>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</si>
  <si>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</si>
  <si>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</si>
  <si>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</si>
  <si>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</si>
  <si>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</si>
  <si>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</si>
  <si>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</si>
  <si>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</si>
  <si>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</si>
  <si>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</si>
  <si>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</si>
  <si>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</si>
  <si>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</si>
  <si>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</si>
  <si>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</si>
  <si>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</si>
  <si>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</si>
  <si>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</si>
  <si>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</si>
  <si>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</si>
  <si>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</si>
  <si>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</si>
  <si>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</si>
  <si>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</si>
  <si>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</si>
  <si>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</si>
  <si>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</si>
  <si>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</si>
  <si>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</si>
  <si>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</si>
  <si>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</si>
  <si>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</si>
  <si>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</si>
  <si>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</si>
  <si>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</si>
  <si>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</si>
  <si>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</si>
  <si>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</si>
  <si>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</si>
  <si>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</si>
  <si>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</si>
  <si>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</si>
  <si>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</si>
  <si>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</si>
  <si>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</si>
  <si>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</si>
  <si>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</si>
  <si>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</si>
  <si>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</si>
  <si>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</si>
  <si>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</si>
  <si>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</si>
  <si>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</si>
  <si>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</si>
  <si>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</si>
  <si>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</si>
  <si>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</si>
  <si>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</si>
  <si>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</si>
  <si>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</si>
  <si>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</si>
  <si>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</si>
  <si>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</si>
  <si>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</si>
  <si>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</si>
  <si>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</si>
  <si>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</si>
  <si>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</si>
  <si>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</si>
  <si>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</si>
  <si>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</si>
  <si>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</si>
  <si>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</si>
  <si>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</si>
  <si>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</si>
  <si>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</si>
  <si>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</si>
  <si>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</si>
  <si>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</si>
  <si>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</si>
  <si>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</si>
  <si>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</si>
  <si>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</si>
  <si>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</si>
  <si>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</si>
  <si>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</si>
  <si>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</si>
  <si>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</si>
  <si>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</si>
  <si>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</si>
  <si>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</si>
  <si>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</si>
  <si>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</si>
  <si>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</si>
  <si>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</si>
  <si>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</si>
  <si>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</si>
  <si>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</si>
  <si>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</si>
  <si>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</si>
  <si>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</si>
  <si>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</si>
  <si>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</si>
  <si>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</si>
  <si>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</si>
  <si>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</si>
  <si>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</si>
  <si>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</si>
  <si>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</si>
  <si>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</si>
  <si>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</si>
  <si>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</si>
  <si>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</si>
  <si>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</si>
  <si>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</si>
  <si>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</si>
  <si>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</si>
  <si>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</si>
  <si>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</si>
  <si>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</si>
  <si>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</si>
  <si>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</si>
  <si>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</si>
  <si>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</si>
  <si>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</si>
  <si>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</si>
  <si>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</si>
  <si>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</si>
  <si>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</si>
  <si>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</si>
  <si>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</si>
  <si>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</si>
  <si>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</si>
  <si>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</si>
  <si>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</si>
  <si>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</si>
  <si>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</si>
  <si>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</si>
  <si>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</si>
  <si>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</si>
  <si>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</si>
  <si>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</si>
  <si>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</si>
  <si>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</si>
  <si>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</si>
  <si>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</si>
  <si>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</si>
  <si>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</si>
  <si>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</si>
  <si>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</si>
  <si>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</si>
  <si>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</si>
  <si>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</si>
  <si>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</si>
  <si>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</si>
  <si>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</si>
  <si>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</si>
  <si>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</si>
  <si>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</si>
  <si>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</si>
  <si>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</si>
  <si>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</si>
  <si>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</si>
  <si>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</si>
  <si>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</si>
  <si>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</si>
  <si>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</si>
  <si>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</si>
  <si>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</si>
  <si>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</si>
  <si>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</si>
  <si>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</si>
  <si>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</si>
  <si>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</si>
  <si>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</si>
  <si>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</si>
  <si>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</si>
  <si>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</si>
  <si>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</si>
  <si>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</si>
  <si>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</si>
  <si>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</si>
  <si>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</si>
  <si>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</si>
  <si>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</si>
  <si>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</si>
  <si>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</si>
  <si>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</si>
  <si>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</si>
  <si>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</si>
  <si>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</si>
  <si>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</si>
  <si>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</si>
  <si>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</si>
  <si>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</si>
  <si>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</si>
  <si>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</si>
  <si>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</si>
  <si>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</si>
  <si>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</si>
  <si>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</si>
  <si>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</si>
  <si>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</si>
  <si>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</si>
  <si>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</si>
  <si>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</si>
  <si>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</si>
  <si>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</si>
  <si>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</si>
  <si>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</si>
  <si>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</si>
  <si>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</si>
  <si>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</si>
  <si>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</si>
  <si>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</si>
  <si>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</si>
  <si>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</si>
  <si>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</si>
  <si>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</si>
  <si>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</si>
  <si>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</si>
  <si>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</si>
  <si>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</si>
  <si>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</si>
  <si>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</si>
  <si>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</si>
  <si>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</si>
  <si>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</si>
  <si>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</si>
  <si>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</si>
  <si>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</si>
  <si>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</si>
  <si>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</si>
  <si>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</si>
  <si>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</si>
  <si>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</si>
  <si>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</si>
  <si>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</si>
  <si>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</si>
  <si>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</si>
  <si>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</si>
  <si>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</si>
  <si>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</si>
  <si>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</si>
  <si>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</si>
  <si>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</si>
  <si>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</si>
  <si>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</si>
  <si>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</si>
  <si>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</si>
  <si>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</si>
  <si>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</si>
  <si>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</si>
  <si>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</si>
  <si>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</si>
  <si>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</si>
  <si>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</si>
  <si>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</si>
  <si>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</si>
  <si>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</si>
  <si>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</si>
  <si>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</si>
  <si>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</si>
  <si>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</si>
  <si>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</si>
  <si>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</si>
  <si>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</si>
  <si>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</si>
  <si>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</si>
  <si>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</si>
  <si>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</si>
  <si>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</si>
  <si>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</si>
  <si>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</si>
  <si>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</si>
  <si>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</si>
  <si>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</si>
  <si>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</si>
  <si>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</si>
  <si>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</si>
  <si>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</si>
  <si>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</si>
  <si>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</si>
  <si>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</si>
  <si>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</si>
  <si>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</si>
  <si>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</si>
  <si>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</si>
  <si>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</si>
  <si>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</si>
  <si>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</si>
  <si>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</si>
  <si>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</si>
  <si>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</si>
  <si>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</si>
  <si>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</si>
  <si>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</si>
  <si>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</si>
  <si>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</si>
  <si>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</si>
  <si>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</si>
  <si>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</si>
  <si>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</si>
  <si>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</si>
  <si>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</si>
  <si>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</si>
  <si>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</si>
  <si>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</si>
  <si>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</si>
  <si>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</si>
  <si>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</si>
  <si>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</si>
  <si>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</si>
  <si>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</si>
  <si>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</si>
  <si>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</si>
  <si>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</si>
  <si>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</si>
  <si>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</si>
  <si>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</si>
  <si>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</si>
  <si>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</si>
  <si>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</si>
  <si>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</si>
  <si>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</si>
  <si>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</si>
  <si>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</si>
  <si>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</si>
  <si>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</si>
  <si>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</si>
  <si>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</si>
  <si>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</si>
  <si>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</si>
  <si>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</si>
  <si>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</si>
  <si>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</si>
  <si>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</si>
  <si>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</si>
  <si>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</si>
  <si>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</si>
  <si>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</si>
  <si>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</si>
  <si>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</si>
  <si>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</si>
  <si>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</si>
  <si>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</si>
  <si>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</si>
  <si>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</si>
  <si>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</si>
  <si>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</si>
  <si>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</si>
  <si>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</si>
  <si>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</si>
  <si>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</si>
  <si>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</si>
  <si>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</si>
  <si>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</si>
  <si>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</si>
  <si>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</si>
  <si>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</si>
  <si>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</si>
  <si>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</si>
  <si>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</si>
  <si>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</si>
  <si>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</si>
  <si>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</si>
  <si>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</si>
  <si>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</si>
  <si>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</si>
  <si>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</si>
  <si>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</si>
  <si>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</si>
  <si>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</si>
  <si>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</si>
  <si>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</si>
  <si>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</si>
  <si>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</si>
  <si>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</si>
  <si>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</si>
  <si>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</si>
  <si>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</si>
  <si>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</si>
  <si>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</si>
  <si>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</si>
  <si>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</si>
  <si>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</si>
  <si>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</si>
  <si>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</si>
  <si>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</si>
  <si>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</si>
  <si>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</si>
  <si>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</si>
  <si>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</si>
  <si>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</si>
  <si>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</si>
  <si>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</si>
  <si>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</si>
  <si>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</si>
  <si>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</si>
  <si>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</si>
  <si>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</si>
  <si>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</si>
  <si>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</si>
  <si>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</si>
  <si>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</si>
  <si>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</si>
  <si>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</si>
  <si>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</si>
  <si>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</si>
  <si>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</si>
  <si>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</si>
  <si>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</si>
  <si>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</si>
  <si>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</si>
  <si>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</si>
  <si>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</si>
  <si>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</si>
  <si>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</si>
  <si>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</si>
  <si>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</si>
  <si>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</si>
  <si>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</si>
  <si>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</si>
  <si>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</si>
  <si>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</si>
  <si>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</si>
  <si>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</si>
  <si>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</si>
  <si>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</si>
  <si>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</si>
  <si>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</si>
  <si>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</si>
  <si>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</si>
  <si>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</si>
  <si>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</si>
  <si>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</si>
  <si>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</si>
  <si>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</si>
  <si>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</si>
  <si>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</si>
  <si>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</si>
  <si>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</si>
  <si>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</si>
  <si>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</si>
  <si>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</si>
  <si>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</si>
  <si>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</si>
  <si>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</si>
  <si>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</si>
  <si>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</si>
  <si>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</si>
  <si>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</si>
  <si>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</si>
  <si>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</si>
  <si>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</si>
  <si>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</si>
  <si>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</si>
  <si>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</si>
  <si>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</si>
  <si>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</si>
  <si>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</si>
  <si>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</si>
  <si>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</si>
  <si>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</si>
  <si>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</si>
  <si>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</si>
  <si>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</si>
  <si>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</si>
  <si>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</si>
  <si>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</si>
  <si>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</si>
  <si>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</si>
  <si>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</si>
  <si>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</si>
  <si>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</si>
  <si>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</si>
  <si>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</si>
  <si>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</si>
  <si>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</si>
  <si>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</si>
  <si>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</si>
  <si>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</si>
  <si>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</si>
  <si>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</si>
  <si>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</si>
  <si>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</si>
  <si>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</si>
  <si>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</si>
  <si>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</si>
  <si>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</si>
  <si>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</si>
  <si>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</si>
  <si>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</si>
  <si>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</si>
  <si>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</si>
  <si>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</si>
  <si>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</si>
  <si>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</si>
  <si>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</si>
  <si>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</si>
  <si>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</si>
  <si>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</si>
  <si>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</si>
  <si>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</si>
  <si>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</si>
  <si>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</si>
  <si>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</si>
  <si>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</si>
  <si>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</si>
  <si>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</si>
  <si>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</si>
  <si>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</si>
  <si>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</si>
  <si>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</si>
  <si>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</si>
  <si>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</si>
  <si>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</si>
  <si>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</si>
  <si>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</si>
  <si>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</si>
  <si>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</si>
  <si>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</si>
  <si>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</si>
  <si>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</si>
  <si>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</si>
  <si>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</si>
  <si>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</si>
  <si>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</si>
  <si>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</si>
  <si>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</si>
  <si>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</si>
  <si>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</si>
  <si>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</si>
  <si>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</si>
  <si>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</si>
  <si>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</si>
  <si>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</si>
  <si>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</si>
  <si>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</si>
  <si>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</si>
  <si>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</si>
  <si>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</si>
  <si>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</si>
  <si>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</si>
  <si>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</si>
  <si>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</si>
  <si>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</si>
  <si>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</si>
  <si>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</si>
  <si>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</si>
  <si>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</si>
  <si>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</si>
  <si>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</si>
  <si>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</si>
  <si>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</si>
  <si>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</si>
  <si>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</si>
  <si>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</si>
  <si>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</si>
  <si>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</si>
  <si>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</si>
  <si>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</si>
  <si>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</si>
  <si>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</si>
  <si>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</si>
  <si>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</si>
  <si>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</si>
  <si>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</si>
  <si>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</si>
  <si>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</si>
  <si>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</si>
  <si>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</si>
  <si>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</si>
  <si>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</si>
  <si>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</si>
  <si>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</si>
  <si>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</si>
  <si>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</si>
  <si>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</si>
  <si>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</si>
  <si>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</si>
  <si>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</si>
  <si>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</si>
  <si>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</si>
  <si>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</si>
  <si>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</si>
  <si>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</si>
  <si>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</si>
  <si>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</si>
  <si>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</si>
  <si>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</si>
  <si>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</si>
  <si>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</si>
  <si>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</si>
  <si>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</si>
  <si>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</si>
  <si>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</si>
  <si>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</si>
  <si>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</si>
  <si>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</si>
  <si>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</si>
  <si>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</si>
  <si>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</si>
  <si>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</si>
  <si>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</si>
  <si>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</si>
  <si>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</si>
  <si>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</si>
  <si>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</si>
  <si>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</si>
  <si>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</si>
  <si>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</si>
  <si>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</si>
  <si>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</si>
  <si>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</si>
  <si>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</si>
  <si>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</si>
  <si>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</si>
  <si>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</si>
  <si>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</si>
  <si>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</si>
  <si>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</si>
  <si>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</si>
  <si>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</si>
  <si>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</si>
  <si>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</si>
  <si>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</si>
  <si>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</si>
  <si>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</si>
  <si>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</si>
  <si>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</si>
  <si>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</si>
  <si>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</si>
  <si>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</si>
  <si>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</si>
  <si>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</si>
  <si>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</si>
  <si>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</si>
  <si>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</si>
  <si>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</si>
  <si>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</si>
  <si>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</si>
  <si>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</si>
  <si>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</si>
  <si>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</si>
  <si>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</si>
  <si>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</si>
  <si>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</si>
  <si>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</si>
  <si>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</si>
  <si>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</si>
  <si>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</si>
  <si>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</si>
  <si>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</si>
  <si>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</si>
  <si>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</si>
  <si>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</si>
  <si>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</si>
  <si>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</si>
  <si>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</si>
  <si>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</si>
  <si>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</si>
  <si>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</si>
  <si>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</si>
  <si>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</si>
  <si>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</si>
  <si>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</si>
  <si>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</si>
  <si>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</si>
  <si>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</si>
  <si>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</si>
  <si>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</si>
  <si>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</si>
  <si>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</si>
  <si>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</si>
  <si>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</si>
  <si>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</si>
  <si>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</si>
  <si>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</si>
  <si>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</si>
  <si>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</si>
  <si>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</si>
  <si>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</si>
  <si>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</si>
  <si>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</si>
  <si>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</si>
  <si>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</si>
  <si>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</si>
  <si>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</si>
  <si>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</si>
  <si>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</si>
  <si>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</si>
  <si>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</si>
  <si>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</si>
  <si>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</si>
  <si>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</si>
  <si>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</si>
  <si>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</si>
  <si>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</si>
  <si>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</si>
  <si>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</si>
  <si>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</si>
  <si>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</si>
  <si>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</si>
  <si>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</si>
  <si>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</si>
  <si>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</si>
  <si>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</si>
  <si>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</si>
  <si>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</si>
  <si>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</si>
  <si>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</si>
  <si>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</si>
  <si>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</si>
  <si>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</si>
  <si>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</si>
  <si>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</si>
  <si>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</si>
  <si>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</si>
  <si>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</si>
  <si>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</si>
  <si>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</si>
  <si>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</si>
  <si>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</si>
  <si>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</si>
  <si>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</si>
  <si>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</si>
  <si>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</si>
  <si>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</si>
  <si>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</si>
  <si>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</si>
  <si>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</si>
  <si>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</si>
  <si>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</si>
  <si>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</si>
  <si>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</si>
  <si>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</si>
  <si>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</si>
  <si>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</si>
  <si>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</si>
  <si>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</si>
  <si>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</si>
  <si>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</si>
  <si>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</si>
  <si>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</si>
  <si>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</si>
  <si>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</si>
  <si>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</si>
  <si>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</si>
  <si>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</si>
  <si>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</si>
  <si>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</si>
  <si>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</si>
  <si>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</si>
  <si>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</si>
  <si>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</si>
  <si>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</si>
  <si>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</si>
  <si>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</si>
  <si>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</si>
  <si>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</si>
  <si>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</si>
  <si>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</si>
  <si>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</si>
  <si>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</si>
  <si>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</si>
  <si>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</si>
  <si>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</si>
  <si>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</si>
  <si>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</si>
  <si>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</si>
  <si>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</si>
  <si>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</si>
  <si>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</si>
  <si>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</si>
  <si>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</si>
  <si>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</si>
  <si>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</si>
  <si>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</si>
  <si>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</si>
  <si>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</si>
  <si>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</si>
  <si>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</si>
  <si>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</si>
  <si>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</si>
  <si>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</si>
  <si>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</si>
  <si>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</si>
  <si>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</si>
  <si>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</si>
  <si>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</si>
  <si>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</si>
  <si>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</si>
  <si>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</si>
  <si>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</si>
  <si>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</si>
  <si>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</si>
  <si>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</si>
  <si>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</si>
  <si>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</si>
  <si>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</si>
  <si>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</si>
  <si>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</si>
  <si>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</si>
  <si>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</si>
  <si>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</si>
  <si>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</si>
  <si>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</si>
  <si>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</si>
  <si>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</si>
  <si>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</si>
  <si>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</si>
  <si>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</si>
  <si>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</si>
  <si>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</si>
  <si>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</si>
  <si>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</si>
  <si>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</si>
  <si>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</si>
  <si>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</si>
  <si>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</si>
  <si>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</si>
  <si>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</si>
  <si>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</si>
  <si>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</si>
  <si>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</si>
  <si>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</si>
  <si>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</si>
  <si>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</si>
  <si>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</si>
  <si>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</si>
  <si>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</si>
  <si>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</si>
  <si>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</si>
  <si>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</si>
  <si>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</si>
  <si>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</si>
  <si>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</si>
  <si>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</si>
  <si>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</si>
  <si>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</si>
  <si>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</si>
  <si>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</si>
  <si>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</si>
  <si>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</si>
  <si>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</si>
  <si>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</si>
  <si>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</si>
  <si>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</si>
  <si>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</si>
  <si>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</si>
  <si>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</si>
  <si>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</si>
  <si>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</si>
  <si>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</si>
  <si>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</si>
  <si>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</si>
  <si>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</si>
  <si>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</si>
  <si>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</si>
  <si>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</si>
  <si>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</si>
  <si>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</si>
  <si>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</si>
  <si>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</si>
  <si>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</si>
  <si>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</si>
  <si>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</si>
  <si>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</si>
  <si>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</si>
  <si>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</si>
  <si>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</si>
  <si>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</si>
  <si>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</si>
  <si>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</si>
  <si>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</si>
  <si>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</si>
  <si>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</si>
  <si>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</si>
  <si>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</si>
  <si>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</si>
  <si>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</si>
  <si>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</si>
  <si>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</si>
  <si>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</si>
  <si>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</si>
  <si>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</si>
  <si>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</si>
  <si>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</si>
  <si>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</si>
  <si>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</si>
  <si>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</si>
  <si>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</si>
  <si>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</si>
  <si>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</si>
  <si>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</si>
  <si>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</si>
  <si>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</si>
  <si>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</si>
  <si>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</si>
  <si>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</si>
  <si>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</si>
  <si>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</si>
  <si>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</si>
  <si>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</si>
  <si>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</si>
  <si>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</si>
  <si>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</si>
  <si>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</si>
  <si>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</si>
  <si>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</si>
  <si>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</si>
  <si>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</si>
  <si>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</si>
  <si>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</si>
  <si>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</si>
  <si>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</si>
  <si>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</si>
  <si>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</si>
  <si>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</si>
  <si>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</si>
  <si>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</si>
  <si>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</si>
  <si>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</si>
  <si>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</si>
  <si>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</si>
  <si>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</si>
  <si>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</si>
  <si>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</si>
  <si>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</si>
  <si>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</si>
  <si>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</si>
  <si>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</si>
  <si>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</si>
  <si>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</si>
  <si>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</si>
  <si>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</si>
  <si>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</si>
  <si>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</si>
  <si>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</si>
  <si>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</si>
  <si>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</si>
  <si>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</si>
  <si>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</si>
  <si>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</si>
  <si>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</si>
  <si>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</si>
  <si>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</si>
  <si>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</si>
  <si>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</si>
  <si>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</si>
  <si>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</si>
  <si>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</si>
  <si>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</si>
  <si>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</si>
  <si>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</si>
  <si>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</si>
  <si>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</si>
  <si>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</si>
  <si>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</si>
  <si>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</si>
  <si>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</si>
  <si>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</si>
  <si>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</si>
  <si>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</si>
  <si>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</si>
  <si>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</si>
  <si>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</si>
  <si>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</si>
  <si>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</si>
  <si>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</si>
  <si>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</si>
  <si>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</si>
  <si>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</si>
  <si>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</si>
  <si>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</si>
  <si>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</si>
  <si>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</si>
  <si>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</si>
  <si>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</si>
  <si>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</si>
  <si>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</si>
  <si>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</si>
  <si>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</si>
  <si>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</si>
  <si>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</si>
  <si>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</si>
  <si>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</si>
  <si>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</si>
  <si>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</si>
  <si>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</si>
  <si>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</si>
  <si>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</si>
  <si>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</si>
  <si>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</si>
  <si>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</si>
  <si>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</si>
  <si>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</si>
  <si>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</si>
  <si>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</si>
  <si>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</si>
  <si>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</si>
  <si>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</si>
  <si>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</si>
  <si>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</si>
  <si>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</si>
  <si>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</si>
  <si>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</si>
  <si>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</si>
  <si>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</si>
  <si>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</si>
  <si>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</si>
  <si>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</si>
  <si>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</si>
  <si>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</si>
  <si>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</si>
  <si>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</si>
  <si>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</si>
  <si>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</si>
  <si>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</si>
  <si>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</si>
  <si>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</si>
  <si>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</si>
  <si>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</si>
  <si>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</si>
  <si>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</si>
  <si>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</si>
  <si>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</si>
  <si>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</si>
  <si>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</si>
  <si>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</si>
  <si>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</si>
  <si>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</si>
  <si>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</si>
  <si>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</si>
  <si>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</si>
  <si>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</si>
  <si>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</si>
  <si>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</si>
  <si>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</si>
  <si>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</si>
  <si>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</si>
  <si>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</si>
  <si>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</si>
  <si>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</si>
  <si>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</si>
  <si>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</si>
  <si>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</si>
  <si>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</si>
  <si>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</si>
  <si>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</si>
  <si>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</si>
  <si>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</si>
  <si>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</si>
  <si>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</si>
  <si>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</si>
  <si>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</si>
  <si>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</si>
  <si>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</si>
  <si>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</si>
  <si>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</si>
  <si>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</si>
  <si>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</si>
  <si>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</si>
  <si>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</si>
  <si>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</si>
  <si>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</si>
  <si>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</si>
  <si>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</si>
  <si>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</si>
  <si>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</si>
  <si>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</si>
  <si>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</si>
  <si>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</si>
  <si>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</si>
  <si>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</si>
  <si>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</si>
  <si>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</si>
  <si>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</si>
  <si>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</si>
  <si>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</si>
  <si>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</si>
  <si>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</si>
  <si>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</si>
  <si>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</si>
  <si>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</si>
  <si>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</si>
  <si>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</si>
  <si>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</si>
  <si>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</si>
  <si>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</si>
  <si>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</si>
  <si>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</si>
  <si>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</si>
  <si>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</si>
  <si>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</si>
  <si>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</si>
  <si>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</si>
  <si>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</si>
  <si>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</si>
  <si>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</si>
  <si>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</si>
  <si>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</si>
  <si>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</si>
  <si>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</si>
  <si>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</si>
  <si>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</si>
  <si>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</si>
  <si>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</si>
  <si>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</si>
  <si>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</si>
  <si>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</si>
  <si>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</si>
  <si>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</si>
  <si>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</si>
  <si>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</si>
  <si>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</si>
  <si>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</si>
  <si>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</si>
  <si>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</si>
  <si>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</si>
  <si>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</si>
  <si>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</si>
  <si>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</si>
  <si>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</si>
  <si>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</si>
  <si>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</si>
  <si>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</si>
  <si>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</si>
  <si>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</si>
  <si>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</si>
  <si>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</si>
  <si>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</si>
  <si>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</si>
  <si>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</si>
  <si>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</si>
  <si>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</si>
  <si>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</si>
  <si>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</si>
  <si>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</si>
  <si>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</si>
  <si>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</si>
  <si>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</si>
  <si>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</si>
  <si>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</si>
  <si>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</si>
  <si>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</si>
  <si>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</si>
  <si>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</si>
  <si>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</si>
  <si>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</si>
  <si>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</si>
  <si>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</si>
  <si>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</si>
  <si>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</si>
  <si>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</si>
  <si>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</si>
  <si>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</si>
  <si>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</si>
  <si>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</si>
  <si>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</si>
  <si>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</si>
  <si>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</si>
  <si>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</si>
  <si>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</si>
  <si>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</si>
  <si>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</si>
  <si>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</si>
  <si>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</si>
  <si>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</si>
  <si>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</si>
  <si>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</si>
  <si>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</si>
  <si>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</si>
  <si>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</si>
  <si>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</si>
  <si>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</si>
  <si>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</si>
  <si>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</si>
  <si>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</si>
  <si>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</si>
  <si>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</si>
  <si>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</si>
  <si>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</si>
  <si>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</si>
  <si>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</si>
  <si>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</si>
  <si>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</si>
  <si>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</si>
  <si>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</si>
  <si>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</si>
  <si>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</si>
  <si>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</si>
  <si>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</si>
  <si>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</si>
  <si>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</si>
  <si>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</si>
  <si>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</si>
  <si>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</si>
  <si>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</si>
  <si>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</si>
  <si>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</si>
  <si>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</si>
  <si>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</si>
  <si>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</si>
  <si>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</si>
  <si>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</si>
  <si>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</si>
  <si>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</si>
  <si>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</si>
  <si>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</si>
  <si>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</si>
  <si>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</si>
  <si>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</si>
  <si>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</si>
  <si>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</si>
  <si>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</si>
  <si>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</si>
  <si>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</si>
  <si>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</si>
  <si>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</si>
  <si>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</si>
  <si>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</si>
  <si>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</si>
  <si>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</si>
  <si>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</si>
  <si>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</si>
  <si>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</si>
  <si>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</si>
  <si>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</si>
  <si>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</si>
  <si>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</si>
  <si>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</si>
  <si>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</si>
  <si>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</si>
  <si>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</si>
  <si>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</si>
  <si>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</si>
  <si>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</si>
  <si>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</si>
  <si>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</si>
  <si>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</si>
  <si>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</si>
  <si>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</si>
  <si>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</si>
  <si>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</si>
  <si>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</si>
  <si>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</si>
  <si>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</si>
  <si>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</si>
  <si>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</si>
  <si>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</si>
  <si>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</si>
  <si>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</si>
  <si>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</si>
  <si>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32551160/5</t>
  </si>
  <si>
    <t xml:space="preserve"> հեռախոսային սարքեր/ IP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</si>
  <si>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</si>
  <si>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</si>
  <si>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</si>
  <si>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</si>
  <si>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</si>
  <si>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</si>
  <si>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</si>
  <si>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</si>
  <si>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</si>
  <si>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</si>
  <si>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</si>
  <si>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</si>
  <si>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</si>
  <si>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</si>
  <si>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</si>
  <si>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</si>
  <si>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</si>
  <si>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</si>
  <si>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</si>
  <si>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</si>
  <si>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</si>
  <si>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</si>
  <si>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</si>
  <si>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>գազասպառման համակարգի տեխնիկական սպասարկման ծառայություններ/ գազատարի տեխնիկական սպասարկում</t>
  </si>
  <si>
    <t xml:space="preserve"> գնահատման հետ կապված խորհրդատվական ծառայություններ</t>
  </si>
  <si>
    <t>հրշեջ անվտանգության մասնագիտացված ծառայություններ/ կաթսայատան ծխատարների և օդատարերի ստուգման ծառայություն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</si>
  <si>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</si>
  <si>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</si>
  <si>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</si>
  <si>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</si>
  <si>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</si>
  <si>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</si>
  <si>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</si>
  <si>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</si>
  <si>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</si>
  <si>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</si>
  <si>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</si>
  <si>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</si>
  <si>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</si>
  <si>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</si>
  <si>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</si>
  <si>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71241200/669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</si>
  <si>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</si>
  <si>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</si>
  <si>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</si>
  <si>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</si>
  <si>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</si>
  <si>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</si>
  <si>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</si>
  <si>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</si>
  <si>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</si>
  <si>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</si>
  <si>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</si>
  <si>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</si>
  <si>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</si>
  <si>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</si>
  <si>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</si>
  <si>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</si>
  <si>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</si>
  <si>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</si>
  <si>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</si>
  <si>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</si>
  <si>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</si>
  <si>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</si>
  <si>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</si>
  <si>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</si>
  <si>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</si>
  <si>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</si>
  <si>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</si>
  <si>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</si>
  <si>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</si>
  <si>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</si>
  <si>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</si>
  <si>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</si>
  <si>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</si>
  <si>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</si>
  <si>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</si>
  <si>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</si>
  <si>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</si>
  <si>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</si>
  <si>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</si>
  <si>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</si>
  <si>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</si>
  <si>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</si>
  <si>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</si>
  <si>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</si>
  <si>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</si>
  <si>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</si>
  <si>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</si>
  <si>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</si>
  <si>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</si>
  <si>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</si>
  <si>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</si>
  <si>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</si>
  <si>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</si>
  <si>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</si>
  <si>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</si>
  <si>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</si>
  <si>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</si>
  <si>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</si>
  <si>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</si>
  <si>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</si>
  <si>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</si>
  <si>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</si>
  <si>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</si>
  <si>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</si>
  <si>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</si>
  <si>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</si>
  <si>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</si>
  <si>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</si>
  <si>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</si>
  <si>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</si>
  <si>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</si>
  <si>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</si>
  <si>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</si>
  <si>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</si>
  <si>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</si>
  <si>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</si>
  <si>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</si>
  <si>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</si>
  <si>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</si>
  <si>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</si>
  <si>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</si>
  <si>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</si>
  <si>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</si>
  <si>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</si>
  <si>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</si>
  <si>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</si>
  <si>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</si>
  <si>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</si>
  <si>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</si>
  <si>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</si>
  <si>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</si>
  <si>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</si>
  <si>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</si>
  <si>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</si>
  <si>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</si>
  <si>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</si>
  <si>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</si>
  <si>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</si>
  <si>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</si>
  <si>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</si>
  <si>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</si>
  <si>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</si>
  <si>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</si>
  <si>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</si>
  <si>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</si>
  <si>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</si>
  <si>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</si>
  <si>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</si>
  <si>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</si>
  <si>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</si>
  <si>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</si>
  <si>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</si>
  <si>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</si>
  <si>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</si>
  <si>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</si>
  <si>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</si>
  <si>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</si>
  <si>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</si>
  <si>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</si>
  <si>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</si>
  <si>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</si>
  <si>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</si>
  <si>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</si>
  <si>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</si>
  <si>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</si>
  <si>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</si>
  <si>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</si>
  <si>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</si>
  <si>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</si>
  <si>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</si>
  <si>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</si>
  <si>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</si>
  <si>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</si>
  <si>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</si>
  <si>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</si>
  <si>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</si>
  <si>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</si>
  <si>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</si>
  <si>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</si>
  <si>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</si>
  <si>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</si>
  <si>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</si>
  <si>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</si>
  <si>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</si>
  <si>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</si>
  <si>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</si>
  <si>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</si>
  <si>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</si>
  <si>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</si>
  <si>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</si>
  <si>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</si>
  <si>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</si>
  <si>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</si>
  <si>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</si>
  <si>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</si>
  <si>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</si>
  <si>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</si>
  <si>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</si>
  <si>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</si>
  <si>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</si>
  <si>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</si>
  <si>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</si>
  <si>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</si>
  <si>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</si>
  <si>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</si>
  <si>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</si>
  <si>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</si>
  <si>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</si>
  <si>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</si>
  <si>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</si>
  <si>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</si>
  <si>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</si>
  <si>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</si>
  <si>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</si>
  <si>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</si>
  <si>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</si>
  <si>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</si>
  <si>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</si>
  <si>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</si>
  <si>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</si>
  <si>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</si>
  <si>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</si>
  <si>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</si>
  <si>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</si>
  <si>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</si>
  <si>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</si>
  <si>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</si>
  <si>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</si>
  <si>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</si>
  <si>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</si>
  <si>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</si>
  <si>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</si>
  <si>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</si>
  <si>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</si>
  <si>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</si>
  <si>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</si>
  <si>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</si>
  <si>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</si>
  <si>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</si>
  <si>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</si>
  <si>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</si>
  <si>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</si>
  <si>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</si>
  <si>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</si>
  <si>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</si>
  <si>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</si>
  <si>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</si>
  <si>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</si>
  <si>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</si>
  <si>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</si>
  <si>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</si>
  <si>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</si>
  <si>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</si>
  <si>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</si>
  <si>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</si>
  <si>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</si>
  <si>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</si>
  <si>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</si>
  <si>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</si>
  <si>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</si>
  <si>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</si>
  <si>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</si>
  <si>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</si>
  <si>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</si>
  <si>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</si>
  <si>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</si>
  <si>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</si>
  <si>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</si>
  <si>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</si>
  <si>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</si>
  <si>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</si>
  <si>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</si>
  <si>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</si>
  <si>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</si>
  <si>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</si>
  <si>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</si>
  <si>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</si>
  <si>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</si>
  <si>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</si>
  <si>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</si>
  <si>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</si>
  <si>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</si>
  <si>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</si>
  <si>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</si>
  <si>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</si>
  <si>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</si>
  <si>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</si>
  <si>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</si>
  <si>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</si>
  <si>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</si>
  <si>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</si>
  <si>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</si>
  <si>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</si>
  <si>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</si>
  <si>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</si>
  <si>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</si>
  <si>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</si>
  <si>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</si>
  <si>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</si>
  <si>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</si>
  <si>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</si>
  <si>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</si>
  <si>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</si>
  <si>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</si>
  <si>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</si>
  <si>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</si>
  <si>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</si>
  <si>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</si>
  <si>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</si>
  <si>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</si>
  <si>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</si>
  <si>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</si>
  <si>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</si>
  <si>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</si>
  <si>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</si>
  <si>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</si>
  <si>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</si>
  <si>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</si>
  <si>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</si>
  <si>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</si>
  <si>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</si>
  <si>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</si>
  <si>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</si>
  <si>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</si>
  <si>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</si>
  <si>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</si>
  <si>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</si>
  <si>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</si>
  <si>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</si>
  <si>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</si>
  <si>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</si>
  <si>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</si>
  <si>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</si>
  <si>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</si>
  <si>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</si>
  <si>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</si>
  <si>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</si>
  <si>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</si>
  <si>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</si>
  <si>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</si>
  <si>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</si>
  <si>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</si>
  <si>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</si>
  <si>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</si>
  <si>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</si>
  <si>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</si>
  <si>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</si>
  <si>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</si>
  <si>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</si>
  <si>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</si>
  <si>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</si>
  <si>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</si>
  <si>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</si>
  <si>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</si>
  <si>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</si>
  <si>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</si>
  <si>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</si>
  <si>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</si>
  <si>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</si>
  <si>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</si>
  <si>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</si>
  <si>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</si>
  <si>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</si>
  <si>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</si>
  <si>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</si>
  <si>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</si>
  <si>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</si>
  <si>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</si>
  <si>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</si>
  <si>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</si>
  <si>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</si>
  <si>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</si>
  <si>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</si>
  <si>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</si>
  <si>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</si>
  <si>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</si>
  <si>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</si>
  <si>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</si>
  <si>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</si>
  <si>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</si>
  <si>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</si>
  <si>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</si>
  <si>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</si>
  <si>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</si>
  <si>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</si>
  <si>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</si>
  <si>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</si>
  <si>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</si>
  <si>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</si>
  <si>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</si>
  <si>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</si>
  <si>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</si>
  <si>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</si>
  <si>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</si>
  <si>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</si>
  <si>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</si>
  <si>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</si>
  <si>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</si>
  <si>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</si>
  <si>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</si>
  <si>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</si>
  <si>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</si>
  <si>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</si>
  <si>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</si>
  <si>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</si>
  <si>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</si>
  <si>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</si>
  <si>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</si>
  <si>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</si>
  <si>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</si>
  <si>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</si>
  <si>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</si>
  <si>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</si>
  <si>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</si>
  <si>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</si>
  <si>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</si>
  <si>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</si>
  <si>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</si>
  <si>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</si>
  <si>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</si>
  <si>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</si>
  <si>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</si>
  <si>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</si>
  <si>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</si>
  <si>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</si>
  <si>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</si>
  <si>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</si>
  <si>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</si>
  <si>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</si>
  <si>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</si>
  <si>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</si>
  <si>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</si>
  <si>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</si>
  <si>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</si>
  <si>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</si>
  <si>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</si>
  <si>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</si>
  <si>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</si>
  <si>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</si>
  <si>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</si>
  <si>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</si>
  <si>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</si>
  <si>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</si>
  <si>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</si>
  <si>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</si>
  <si>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</si>
  <si>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</si>
  <si>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</si>
  <si>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</si>
  <si>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</si>
  <si>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</si>
  <si>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</si>
  <si>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</si>
  <si>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</si>
  <si>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</si>
  <si>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</si>
  <si>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</si>
  <si>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</si>
  <si>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</si>
  <si>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</si>
  <si>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</si>
  <si>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</si>
  <si>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</si>
  <si>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</si>
  <si>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</si>
  <si>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</si>
  <si>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</si>
  <si>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</si>
  <si>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</si>
  <si>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</si>
  <si>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</si>
  <si>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</si>
  <si>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</si>
  <si>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</si>
  <si>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</si>
  <si>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</si>
  <si>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</si>
  <si>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</si>
  <si>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</si>
  <si>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</si>
  <si>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</si>
  <si>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</si>
  <si>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</si>
  <si>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</si>
  <si>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</si>
  <si>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</si>
  <si>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</si>
  <si>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</si>
  <si>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</si>
  <si>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</si>
  <si>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</si>
  <si>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</si>
  <si>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</si>
  <si>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</si>
  <si>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</si>
  <si>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</si>
  <si>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</si>
  <si>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</si>
  <si>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</si>
  <si>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</si>
  <si>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</si>
  <si>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</si>
  <si>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</si>
  <si>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</si>
  <si>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</si>
  <si>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</si>
  <si>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</si>
  <si>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</si>
  <si>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</si>
  <si>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</si>
  <si>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</si>
  <si>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</si>
  <si>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</si>
  <si>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</si>
  <si>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</si>
  <si>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</si>
  <si>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</si>
  <si>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</si>
  <si>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</si>
  <si>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</si>
  <si>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</si>
  <si>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</si>
  <si>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</si>
  <si>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</si>
  <si>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</si>
  <si>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</si>
  <si>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</si>
  <si>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</si>
  <si>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</si>
  <si>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</si>
  <si>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</si>
  <si>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</si>
  <si>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</si>
  <si>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</si>
  <si>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</si>
  <si>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</si>
  <si>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</si>
  <si>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</si>
  <si>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</si>
  <si>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</si>
  <si>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</si>
  <si>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</si>
  <si>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</si>
  <si>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</si>
  <si>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</si>
  <si>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</si>
  <si>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</si>
  <si>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</si>
  <si>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</si>
  <si>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</si>
  <si>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</si>
  <si>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</si>
  <si>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</si>
  <si>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</si>
  <si>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</si>
  <si>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</si>
  <si>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</si>
  <si>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</si>
  <si>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</si>
  <si>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</si>
  <si>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</si>
  <si>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</si>
  <si>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</si>
  <si>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</si>
  <si>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</si>
  <si>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</si>
  <si>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</si>
  <si>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</si>
  <si>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</si>
  <si>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</si>
  <si>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</si>
  <si>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</si>
  <si>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</si>
  <si>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</si>
  <si>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</si>
  <si>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</si>
  <si>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</si>
  <si>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</si>
  <si>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</si>
  <si>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</si>
  <si>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</si>
  <si>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</si>
  <si>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</si>
  <si>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</si>
  <si>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</si>
  <si>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</si>
  <si>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</si>
  <si>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</si>
  <si>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</si>
  <si>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</si>
  <si>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</si>
  <si>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</si>
  <si>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</si>
  <si>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</si>
  <si>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</si>
  <si>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</si>
  <si>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</si>
  <si>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</si>
  <si>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</si>
  <si>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</si>
  <si>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</si>
  <si>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</si>
  <si>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</si>
  <si>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</si>
  <si>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</si>
  <si>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</si>
  <si>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</si>
  <si>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</si>
  <si>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</si>
  <si>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</si>
  <si>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</si>
  <si>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</si>
  <si>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</si>
  <si>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</si>
  <si>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</si>
  <si>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</si>
  <si>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</si>
  <si>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</si>
  <si>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</si>
  <si>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</si>
  <si>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</si>
  <si>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30197622/10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</si>
  <si>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</si>
  <si>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</si>
  <si>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</si>
  <si>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</si>
  <si>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</si>
  <si>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</si>
  <si>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</si>
  <si>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</si>
  <si>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</si>
  <si>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</si>
  <si>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</si>
  <si>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</si>
  <si>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</si>
  <si>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</si>
  <si>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</si>
  <si>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</si>
  <si>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</si>
  <si>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</si>
  <si>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</si>
  <si>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</si>
  <si>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</si>
  <si>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</si>
  <si>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</si>
  <si>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</si>
  <si>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</si>
  <si>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</si>
  <si>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</si>
  <si>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</si>
  <si>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</si>
  <si>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</si>
  <si>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</si>
  <si>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</si>
  <si>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</si>
  <si>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</si>
  <si>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</si>
  <si>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</si>
  <si>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</si>
  <si>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</si>
  <si>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</si>
  <si>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</si>
  <si>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</si>
  <si>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</si>
  <si>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</si>
  <si>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</si>
  <si>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</si>
  <si>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</si>
  <si>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</si>
  <si>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</si>
  <si>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</si>
  <si>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</si>
  <si>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</si>
  <si>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</si>
  <si>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</si>
  <si>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</si>
  <si>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</si>
  <si>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</si>
  <si>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</si>
  <si>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</si>
  <si>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</si>
  <si>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</si>
  <si>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</si>
  <si>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</si>
  <si>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</si>
  <si>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</si>
  <si>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</si>
  <si>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</si>
  <si>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</si>
  <si>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</si>
  <si>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</si>
  <si>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</si>
  <si>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</si>
  <si>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</si>
  <si>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</si>
  <si>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</si>
  <si>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</si>
  <si>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</si>
  <si>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</si>
  <si>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</si>
  <si>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</si>
  <si>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</si>
  <si>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</si>
  <si>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</si>
  <si>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</si>
  <si>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</si>
  <si>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</si>
  <si>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</si>
  <si>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</si>
  <si>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</si>
  <si>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</si>
  <si>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</si>
  <si>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</si>
  <si>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</si>
  <si>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</si>
  <si>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</si>
  <si>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</si>
  <si>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</si>
  <si>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</si>
  <si>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</si>
  <si>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</si>
  <si>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</si>
  <si>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</si>
  <si>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</si>
  <si>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</si>
  <si>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</si>
  <si>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</si>
  <si>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</si>
  <si>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</si>
  <si>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</si>
  <si>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</si>
  <si>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</si>
  <si>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</si>
  <si>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</si>
  <si>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</si>
  <si>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</si>
  <si>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</si>
  <si>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</si>
  <si>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</si>
  <si>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</si>
  <si>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</si>
  <si>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</si>
  <si>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</si>
  <si>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</si>
  <si>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</si>
  <si>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</si>
  <si>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</si>
  <si>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</si>
  <si>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</si>
  <si>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</si>
  <si>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</si>
  <si>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</si>
  <si>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</si>
  <si>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</si>
  <si>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</si>
  <si>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</si>
  <si>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</si>
  <si>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</si>
  <si>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</si>
  <si>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</si>
  <si>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</si>
  <si>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</si>
  <si>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</si>
  <si>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</si>
  <si>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</si>
  <si>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</si>
  <si>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</si>
  <si>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</si>
  <si>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</si>
  <si>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</si>
  <si>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</si>
  <si>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</si>
  <si>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</si>
  <si>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</si>
  <si>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</si>
  <si>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</si>
  <si>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</si>
  <si>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</si>
  <si>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</si>
  <si>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</si>
  <si>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</si>
  <si>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</si>
  <si>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</si>
  <si>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</si>
  <si>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</si>
  <si>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</si>
  <si>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</si>
  <si>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</si>
  <si>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</si>
  <si>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</si>
  <si>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</si>
  <si>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</si>
  <si>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</si>
  <si>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</si>
  <si>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</si>
  <si>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</si>
  <si>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</si>
  <si>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</si>
  <si>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</si>
  <si>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</si>
  <si>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</si>
  <si>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</si>
  <si>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</si>
  <si>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</si>
  <si>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</si>
  <si>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</si>
  <si>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</si>
  <si>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</si>
  <si>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</si>
  <si>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</si>
  <si>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</si>
  <si>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</si>
  <si>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</si>
  <si>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</si>
  <si>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</si>
  <si>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</si>
  <si>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</si>
  <si>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</si>
  <si>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</si>
  <si>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</si>
  <si>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</si>
  <si>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</si>
  <si>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</si>
  <si>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</si>
  <si>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</si>
  <si>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</si>
  <si>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</si>
  <si>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</si>
  <si>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</si>
  <si>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</si>
  <si>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</si>
  <si>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</si>
  <si>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</si>
  <si>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</si>
  <si>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</si>
  <si>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</si>
  <si>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</si>
  <si>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</si>
  <si>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</si>
  <si>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</si>
  <si>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</si>
  <si>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</si>
  <si>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</si>
  <si>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</si>
  <si>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</si>
  <si>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</si>
  <si>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</si>
  <si>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</si>
  <si>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</si>
  <si>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</si>
  <si>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</si>
  <si>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</si>
  <si>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</si>
  <si>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</si>
  <si>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</si>
  <si>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</si>
  <si>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</si>
  <si>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</si>
  <si>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</si>
  <si>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</si>
  <si>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</si>
  <si>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</si>
  <si>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</si>
  <si>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</si>
  <si>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</si>
  <si>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</si>
  <si>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</si>
  <si>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</si>
  <si>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</si>
  <si>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</si>
  <si>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</si>
  <si>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</si>
  <si>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</si>
  <si>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</si>
  <si>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</si>
  <si>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</si>
  <si>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</si>
  <si>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</si>
  <si>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</si>
  <si>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</si>
  <si>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</si>
  <si>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</si>
  <si>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</si>
  <si>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</si>
  <si>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</si>
  <si>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</si>
  <si>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</si>
  <si>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</si>
  <si>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</si>
  <si>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</si>
  <si>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</si>
  <si>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</si>
  <si>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</si>
  <si>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</si>
  <si>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</si>
  <si>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</si>
  <si>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</si>
  <si>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</si>
  <si>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</si>
  <si>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</si>
  <si>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</si>
  <si>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</si>
  <si>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</si>
  <si>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</si>
  <si>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</si>
  <si>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</si>
  <si>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</si>
  <si>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</si>
  <si>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</si>
  <si>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</si>
  <si>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</si>
  <si>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</si>
  <si>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</si>
  <si>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</si>
  <si>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</si>
  <si>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</si>
  <si>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</si>
  <si>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</si>
  <si>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</si>
  <si>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</si>
  <si>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</si>
  <si>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</si>
  <si>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</si>
  <si>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</si>
  <si>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</si>
  <si>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</si>
  <si>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</si>
  <si>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</si>
  <si>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</si>
  <si>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</si>
  <si>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</si>
  <si>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</si>
  <si>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</si>
  <si>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</si>
  <si>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</si>
  <si>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</si>
  <si>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</si>
  <si>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</si>
  <si>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</si>
  <si>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</si>
  <si>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</si>
  <si>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</si>
  <si>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</si>
  <si>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</si>
  <si>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</si>
  <si>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</si>
  <si>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</si>
  <si>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</si>
  <si>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</si>
  <si>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</si>
  <si>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</si>
  <si>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</si>
  <si>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</si>
  <si>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</si>
  <si>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</si>
  <si>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</si>
  <si>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</si>
  <si>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</si>
  <si>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</si>
  <si>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</si>
  <si>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</si>
  <si>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</si>
  <si>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</si>
  <si>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</si>
  <si>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</si>
  <si>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</si>
  <si>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</si>
  <si>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</si>
  <si>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</si>
  <si>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</si>
  <si>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</si>
  <si>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</si>
  <si>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</si>
  <si>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</si>
  <si>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</si>
  <si>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</si>
  <si>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</si>
  <si>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</si>
  <si>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</si>
  <si>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</si>
  <si>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</si>
  <si>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</si>
  <si>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</si>
  <si>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</si>
  <si>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</si>
  <si>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</si>
  <si>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</si>
  <si>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</si>
  <si>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</si>
  <si>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</si>
  <si>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</si>
  <si>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</si>
  <si>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</si>
  <si>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</si>
  <si>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</si>
  <si>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</si>
  <si>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</si>
  <si>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</si>
  <si>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</si>
  <si>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</si>
  <si>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</si>
  <si>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</si>
  <si>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</si>
  <si>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</si>
  <si>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</si>
  <si>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</si>
  <si>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</si>
  <si>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</si>
  <si>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</si>
  <si>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</si>
  <si>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</si>
  <si>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</si>
  <si>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</si>
  <si>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</si>
  <si>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</si>
  <si>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</si>
  <si>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</si>
  <si>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</si>
  <si>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</si>
  <si>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</si>
  <si>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</si>
  <si>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</si>
  <si>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</si>
  <si>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</si>
  <si>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</si>
  <si>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</si>
  <si>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</si>
  <si>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</si>
  <si>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</si>
  <si>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</si>
  <si>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</si>
  <si>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</si>
  <si>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</si>
  <si>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</si>
  <si>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</si>
  <si>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</si>
  <si>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</si>
  <si>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</si>
  <si>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</si>
  <si>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</si>
  <si>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</si>
  <si>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</si>
  <si>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</si>
  <si>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</si>
  <si>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</si>
  <si>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</si>
  <si>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</si>
  <si>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</si>
  <si>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</si>
  <si>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</si>
  <si>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</si>
  <si>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</si>
  <si>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</si>
  <si>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</si>
  <si>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</si>
  <si>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</si>
  <si>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</si>
  <si>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</si>
  <si>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</si>
  <si>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</si>
  <si>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</si>
  <si>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</si>
  <si>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</si>
  <si>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</si>
  <si>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</si>
  <si>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</si>
  <si>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</si>
  <si>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</si>
  <si>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</si>
  <si>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</si>
  <si>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</si>
  <si>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</si>
  <si>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</si>
  <si>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</si>
  <si>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</si>
  <si>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</si>
  <si>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</si>
  <si>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</si>
  <si>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</si>
  <si>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</si>
  <si>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</si>
  <si>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</si>
  <si>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</si>
  <si>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</si>
  <si>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</si>
  <si>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</si>
  <si>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</si>
  <si>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</si>
  <si>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</si>
  <si>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</si>
  <si>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</si>
  <si>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</si>
  <si>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</si>
  <si>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</si>
  <si>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</si>
  <si>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</si>
  <si>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</si>
  <si>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</si>
  <si>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</si>
  <si>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</si>
  <si>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</si>
  <si>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</si>
  <si>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</si>
  <si>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</si>
  <si>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</si>
  <si>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</si>
  <si>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</si>
  <si>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</si>
  <si>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</si>
  <si>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</si>
  <si>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</si>
  <si>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</si>
  <si>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</si>
  <si>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</si>
  <si>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</si>
  <si>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</si>
  <si>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</si>
  <si>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</si>
  <si>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</si>
  <si>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</si>
  <si>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</si>
  <si>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</si>
  <si>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</si>
  <si>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</si>
  <si>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</si>
  <si>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</si>
  <si>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</si>
  <si>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</si>
  <si>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</si>
  <si>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</si>
  <si>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</si>
  <si>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</si>
  <si>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</si>
  <si>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</si>
  <si>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</si>
  <si>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</si>
  <si>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</si>
  <si>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</si>
  <si>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</si>
  <si>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</si>
  <si>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</si>
  <si>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</si>
  <si>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</si>
  <si>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</si>
  <si>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</si>
  <si>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</si>
  <si>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</si>
  <si>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</si>
  <si>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</si>
  <si>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</si>
  <si>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</si>
  <si>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</si>
  <si>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</si>
  <si>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</si>
  <si>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</si>
  <si>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</si>
  <si>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</si>
  <si>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</si>
  <si>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</si>
  <si>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</si>
  <si>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</si>
  <si>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</si>
  <si>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</si>
  <si>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</si>
  <si>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</si>
  <si>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</si>
  <si>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</si>
  <si>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</si>
  <si>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</si>
  <si>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</si>
  <si>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</si>
  <si>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</si>
  <si>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</si>
  <si>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</si>
  <si>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</si>
  <si>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</si>
  <si>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</si>
  <si>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</si>
  <si>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</si>
  <si>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</si>
  <si>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</si>
  <si>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</si>
  <si>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</si>
  <si>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</si>
  <si>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</si>
  <si>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</si>
  <si>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</si>
  <si>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</si>
  <si>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</si>
  <si>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</si>
  <si>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</si>
  <si>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</si>
  <si>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</si>
  <si>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</si>
  <si>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</si>
  <si>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</si>
  <si>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</si>
  <si>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</si>
  <si>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</si>
  <si>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</si>
  <si>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</si>
  <si>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</si>
  <si>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</si>
  <si>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</si>
  <si>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</si>
  <si>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</si>
  <si>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</si>
  <si>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</si>
  <si>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</si>
  <si>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</si>
  <si>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</si>
  <si>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</si>
  <si>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</si>
  <si>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</si>
  <si>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</si>
  <si>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</si>
  <si>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</si>
  <si>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</si>
  <si>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</si>
  <si>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</si>
  <si>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</si>
  <si>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</si>
  <si>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</si>
  <si>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</si>
  <si>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</si>
  <si>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</si>
  <si>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</si>
  <si>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</si>
  <si>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</si>
  <si>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</si>
  <si>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</si>
  <si>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</si>
  <si>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</si>
  <si>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</si>
  <si>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</si>
  <si>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</si>
  <si>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</si>
  <si>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</si>
  <si>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</si>
  <si>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</si>
  <si>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</si>
  <si>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</si>
  <si>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</si>
  <si>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</si>
  <si>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</si>
  <si>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</si>
  <si>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</si>
  <si>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</si>
  <si>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</si>
  <si>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</si>
  <si>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</si>
  <si>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</si>
  <si>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</si>
  <si>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</si>
  <si>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</si>
  <si>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</si>
  <si>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</si>
  <si>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</si>
  <si>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</si>
  <si>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</si>
  <si>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</si>
  <si>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</si>
  <si>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</si>
  <si>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</si>
  <si>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</si>
  <si>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</si>
  <si>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</si>
  <si>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</si>
  <si>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</si>
  <si>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</si>
  <si>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</si>
  <si>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</si>
  <si>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</si>
  <si>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</si>
  <si>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</si>
  <si>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</si>
  <si>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</si>
  <si>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</si>
  <si>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</si>
  <si>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</si>
  <si>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</si>
  <si>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</si>
  <si>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</si>
  <si>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</si>
  <si>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</si>
  <si>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</si>
  <si>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</si>
  <si>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</si>
  <si>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</si>
  <si>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</si>
  <si>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</si>
  <si>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</si>
  <si>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</si>
  <si>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</si>
  <si>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</si>
  <si>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</si>
  <si>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</si>
  <si>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</si>
  <si>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</si>
  <si>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</si>
  <si>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</si>
  <si>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37531240/2</t>
  </si>
  <si>
    <t>37531210/13</t>
  </si>
  <si>
    <t xml:space="preserve"> մանկական խաղահրապարակների ճոճանակներ/ հորիզոնական /</t>
  </si>
  <si>
    <t>37531210/14</t>
  </si>
  <si>
    <t xml:space="preserve"> մանկական խաղահրապարակների ճոճանակներ/ 2 տեղանոց /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</si>
  <si>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</si>
  <si>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</si>
  <si>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</si>
  <si>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</si>
  <si>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</si>
  <si>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</si>
  <si>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</si>
  <si>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</si>
  <si>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</si>
  <si>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</si>
  <si>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</si>
  <si>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</si>
  <si>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</si>
  <si>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</si>
  <si>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</si>
  <si>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</si>
  <si>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</si>
  <si>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</si>
  <si>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</si>
  <si>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</si>
  <si>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</si>
  <si>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</si>
  <si>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</si>
  <si>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</si>
  <si>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</si>
  <si>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</si>
  <si>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</si>
  <si>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</si>
  <si>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</si>
  <si>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</si>
  <si>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</si>
  <si>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</si>
  <si>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</si>
  <si>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</si>
  <si>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</si>
  <si>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</si>
  <si>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</si>
  <si>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</si>
  <si>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</si>
  <si>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</si>
  <si>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</si>
  <si>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</si>
  <si>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</si>
  <si>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</si>
  <si>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</si>
  <si>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</si>
  <si>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</si>
  <si>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</si>
  <si>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</si>
  <si>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</si>
  <si>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</si>
  <si>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</si>
  <si>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</si>
  <si>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</si>
  <si>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</si>
  <si>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</si>
  <si>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</si>
  <si>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</si>
  <si>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</si>
  <si>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</si>
  <si>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</si>
  <si>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</si>
  <si>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</si>
  <si>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</si>
  <si>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</si>
  <si>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</si>
  <si>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</si>
  <si>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</si>
  <si>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</si>
  <si>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</si>
  <si>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</si>
  <si>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</si>
  <si>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</si>
  <si>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</si>
  <si>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</si>
  <si>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</si>
  <si>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</si>
  <si>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</si>
  <si>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</si>
  <si>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</si>
  <si>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</si>
  <si>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</si>
  <si>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</si>
  <si>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</si>
  <si>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</si>
  <si>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</si>
  <si>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</si>
  <si>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</si>
  <si>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</si>
  <si>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</si>
  <si>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</si>
  <si>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</si>
  <si>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</si>
  <si>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</si>
  <si>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</si>
  <si>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</si>
  <si>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</si>
  <si>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</si>
  <si>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</si>
  <si>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</si>
  <si>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</si>
  <si>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</si>
  <si>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</si>
  <si>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</si>
  <si>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</si>
  <si>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</si>
  <si>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</si>
  <si>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</si>
  <si>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</si>
  <si>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</si>
  <si>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</si>
  <si>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</si>
  <si>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</si>
  <si>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</si>
  <si>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</si>
  <si>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</si>
  <si>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</si>
  <si>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</si>
  <si>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</si>
  <si>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</si>
  <si>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</si>
  <si>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</si>
  <si>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</si>
  <si>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</si>
  <si>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</si>
  <si>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</si>
  <si>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</si>
  <si>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</si>
  <si>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</si>
  <si>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</si>
  <si>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</si>
  <si>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</si>
  <si>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</si>
  <si>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</si>
  <si>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</si>
  <si>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</si>
  <si>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</si>
  <si>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</si>
  <si>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</si>
  <si>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</si>
  <si>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</si>
  <si>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</si>
  <si>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</si>
  <si>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</si>
  <si>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</si>
  <si>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</si>
  <si>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</si>
  <si>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</si>
  <si>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</si>
  <si>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</si>
  <si>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</si>
  <si>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</si>
  <si>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</si>
  <si>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</si>
  <si>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</si>
  <si>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</si>
  <si>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</si>
  <si>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</si>
  <si>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</si>
  <si>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</si>
  <si>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</si>
  <si>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</si>
  <si>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</si>
  <si>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</si>
  <si>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</si>
  <si>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</si>
  <si>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</si>
  <si>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</si>
  <si>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</si>
  <si>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</si>
  <si>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</si>
  <si>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</si>
  <si>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</si>
  <si>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</si>
  <si>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</si>
  <si>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</si>
  <si>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</si>
  <si>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</si>
  <si>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</si>
  <si>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</si>
  <si>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</si>
  <si>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</si>
  <si>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</si>
  <si>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</si>
  <si>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</si>
  <si>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</si>
  <si>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</si>
  <si>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</si>
  <si>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</si>
  <si>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</si>
  <si>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</si>
  <si>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</si>
  <si>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</si>
  <si>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</si>
  <si>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</si>
  <si>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</si>
  <si>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</si>
  <si>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</si>
  <si>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</si>
  <si>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</si>
  <si>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</si>
  <si>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</si>
  <si>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</si>
  <si>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</si>
  <si>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</si>
  <si>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</si>
  <si>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</si>
  <si>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</si>
  <si>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</si>
  <si>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</si>
  <si>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</si>
  <si>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</si>
  <si>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</si>
  <si>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</si>
  <si>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</si>
  <si>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</si>
  <si>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</si>
  <si>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</si>
  <si>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</si>
  <si>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</si>
  <si>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</si>
  <si>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</si>
  <si>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</si>
  <si>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</si>
  <si>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</si>
  <si>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</si>
  <si>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</si>
  <si>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</si>
  <si>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</si>
  <si>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</si>
  <si>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</si>
  <si>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</si>
  <si>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</si>
  <si>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</si>
  <si>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</si>
  <si>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</si>
  <si>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</si>
  <si>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</si>
  <si>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</si>
  <si>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</si>
  <si>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</si>
  <si>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</si>
  <si>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</si>
  <si>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</si>
  <si>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</si>
  <si>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</si>
  <si>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</si>
  <si>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</si>
  <si>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</si>
  <si>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</si>
  <si>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</si>
  <si>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</si>
  <si>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</si>
  <si>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</si>
  <si>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</si>
  <si>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</si>
  <si>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</si>
  <si>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</si>
  <si>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</si>
  <si>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</si>
  <si>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</si>
  <si>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</si>
  <si>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</si>
  <si>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</si>
  <si>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</si>
  <si>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</si>
  <si>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</si>
  <si>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</si>
  <si>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</si>
  <si>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</si>
  <si>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</si>
  <si>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</si>
  <si>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</si>
  <si>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</si>
  <si>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</si>
  <si>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</si>
  <si>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</si>
  <si>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</si>
  <si>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</si>
  <si>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</si>
  <si>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</si>
  <si>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</si>
  <si>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</si>
  <si>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</si>
  <si>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</si>
  <si>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</si>
  <si>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</si>
  <si>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</si>
  <si>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</si>
  <si>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</si>
  <si>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</si>
  <si>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</si>
  <si>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</si>
  <si>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</si>
  <si>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</si>
  <si>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</si>
  <si>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</si>
  <si>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</si>
  <si>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</si>
  <si>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</si>
  <si>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</si>
  <si>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</si>
  <si>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</si>
  <si>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</si>
  <si>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</si>
  <si>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</si>
  <si>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</si>
  <si>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</si>
  <si>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</si>
  <si>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</si>
  <si>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</si>
  <si>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</si>
  <si>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</si>
  <si>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</si>
  <si>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</si>
  <si>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</si>
  <si>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</si>
  <si>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</si>
  <si>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</si>
  <si>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</si>
  <si>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</si>
  <si>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</si>
  <si>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</si>
  <si>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</si>
  <si>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</si>
  <si>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</si>
  <si>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</si>
  <si>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</si>
  <si>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</si>
  <si>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</si>
  <si>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</si>
  <si>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</si>
  <si>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</si>
  <si>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</si>
  <si>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</si>
  <si>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</si>
  <si>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</si>
  <si>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</si>
  <si>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</si>
  <si>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</si>
  <si>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</si>
  <si>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</si>
  <si>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</si>
  <si>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</si>
  <si>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</si>
  <si>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</si>
  <si>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</si>
  <si>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</si>
  <si>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</si>
  <si>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</si>
  <si>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</si>
  <si>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</si>
  <si>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</si>
  <si>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</si>
  <si>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</si>
  <si>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</si>
  <si>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</si>
  <si>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</si>
  <si>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</si>
  <si>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</si>
  <si>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</si>
  <si>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</si>
  <si>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</si>
  <si>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</si>
  <si>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</si>
  <si>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</si>
  <si>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</si>
  <si>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</si>
  <si>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</si>
  <si>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</si>
  <si>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</si>
  <si>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</si>
  <si>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</si>
  <si>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</si>
  <si>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</si>
  <si>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</si>
  <si>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</si>
  <si>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</si>
  <si>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</si>
  <si>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</si>
  <si>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</si>
  <si>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</si>
  <si>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</si>
  <si>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</si>
  <si>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</si>
  <si>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</si>
  <si>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</si>
  <si>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</si>
  <si>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</si>
  <si>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</si>
  <si>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</si>
  <si>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</si>
  <si>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</si>
  <si>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</si>
  <si>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</si>
  <si>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</si>
  <si>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</si>
  <si>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</si>
  <si>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</si>
  <si>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</si>
  <si>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</si>
  <si>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</si>
  <si>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</si>
  <si>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</si>
  <si>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</si>
  <si>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</si>
  <si>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</si>
  <si>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</si>
  <si>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</si>
  <si>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</si>
  <si>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</si>
  <si>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</si>
  <si>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</si>
  <si>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</si>
  <si>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</si>
  <si>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</si>
  <si>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</si>
  <si>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</si>
  <si>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</si>
  <si>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</si>
  <si>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</si>
  <si>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</si>
  <si>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</si>
  <si>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</si>
  <si>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</si>
  <si>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</si>
  <si>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</si>
  <si>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</si>
  <si>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</si>
  <si>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</si>
  <si>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</si>
  <si>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</si>
  <si>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</si>
  <si>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</si>
  <si>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</si>
  <si>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</si>
  <si>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</si>
  <si>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</si>
  <si>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</si>
  <si>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</si>
  <si>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</si>
  <si>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</si>
  <si>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</si>
  <si>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</si>
  <si>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</si>
  <si>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</si>
  <si>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</si>
  <si>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</si>
  <si>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</si>
  <si>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</si>
  <si>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</si>
  <si>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</si>
  <si>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</si>
  <si>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</si>
  <si>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</si>
  <si>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</si>
  <si>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</si>
  <si>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</si>
  <si>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</si>
  <si>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</si>
  <si>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</si>
  <si>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</si>
  <si>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</si>
  <si>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</si>
  <si>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</si>
  <si>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</si>
  <si>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</si>
  <si>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</si>
  <si>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</si>
  <si>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</si>
  <si>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</si>
  <si>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</si>
  <si>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</si>
  <si>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</si>
  <si>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</si>
  <si>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</si>
  <si>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</si>
  <si>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</si>
  <si>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</si>
  <si>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</si>
  <si>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</si>
  <si>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</si>
  <si>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</si>
  <si>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</si>
  <si>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</si>
  <si>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</si>
  <si>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</si>
  <si>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</si>
  <si>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</si>
  <si>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</si>
  <si>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</si>
  <si>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</si>
  <si>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</si>
  <si>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</si>
  <si>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</si>
  <si>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</si>
  <si>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</si>
  <si>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</si>
  <si>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</si>
  <si>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</si>
  <si>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</si>
  <si>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</si>
  <si>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</si>
  <si>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</si>
  <si>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</si>
  <si>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</si>
  <si>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</si>
  <si>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</si>
  <si>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</si>
  <si>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</si>
  <si>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</si>
  <si>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</si>
  <si>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</si>
  <si>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</si>
  <si>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</si>
  <si>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</si>
  <si>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</si>
  <si>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</si>
  <si>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</si>
  <si>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</si>
  <si>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</si>
  <si>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</si>
  <si>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</si>
  <si>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</si>
  <si>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</si>
  <si>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</si>
  <si>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</si>
  <si>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</si>
  <si>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</si>
  <si>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</si>
  <si>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</si>
  <si>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</si>
  <si>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</si>
  <si>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</si>
  <si>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</si>
  <si>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</si>
  <si>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</si>
  <si>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</si>
  <si>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</si>
  <si>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</si>
  <si>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</si>
  <si>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</si>
  <si>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</si>
  <si>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</si>
  <si>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</si>
  <si>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</si>
  <si>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</si>
  <si>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</si>
  <si>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</si>
  <si>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</si>
  <si>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</si>
  <si>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</si>
  <si>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</si>
  <si>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</si>
  <si>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</si>
  <si>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</si>
  <si>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</si>
  <si>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</si>
  <si>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</si>
  <si>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</si>
  <si>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</si>
  <si>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</si>
  <si>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</si>
  <si>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</si>
  <si>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</si>
  <si>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</si>
  <si>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</si>
  <si>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</si>
  <si>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</si>
  <si>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</si>
  <si>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</si>
  <si>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</si>
  <si>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</si>
  <si>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</si>
  <si>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</si>
  <si>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</si>
  <si>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</si>
  <si>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</si>
  <si>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</si>
  <si>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</si>
  <si>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</si>
  <si>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</si>
  <si>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</si>
  <si>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</si>
  <si>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</si>
  <si>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</si>
  <si>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</si>
  <si>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</si>
  <si>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</si>
  <si>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</si>
  <si>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</si>
  <si>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>41111100/544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</si>
  <si>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</si>
  <si>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</si>
  <si>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</si>
  <si>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</si>
  <si>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</si>
  <si>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</si>
  <si>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</si>
  <si>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</si>
  <si>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</si>
  <si>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</si>
  <si>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</si>
  <si>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</si>
  <si>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</si>
  <si>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</si>
  <si>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</si>
  <si>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</si>
  <si>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</si>
  <si>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</si>
  <si>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</si>
  <si>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</si>
  <si>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</si>
  <si>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</si>
  <si>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</si>
  <si>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</si>
  <si>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</si>
  <si>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</si>
  <si>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</si>
  <si>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</si>
  <si>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</si>
  <si>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</si>
  <si>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</si>
  <si>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</si>
  <si>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</si>
  <si>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</si>
  <si>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</si>
  <si>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</si>
  <si>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</si>
  <si>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</si>
  <si>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</si>
  <si>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</si>
  <si>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</si>
  <si>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</si>
  <si>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</si>
  <si>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</si>
  <si>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</si>
  <si>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</si>
  <si>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</si>
  <si>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</si>
  <si>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</si>
  <si>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</si>
  <si>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</si>
  <si>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</si>
  <si>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</si>
  <si>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</si>
  <si>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</si>
  <si>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</si>
  <si>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</si>
  <si>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</si>
  <si>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</si>
  <si>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</si>
  <si>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</si>
  <si>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</si>
  <si>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</si>
  <si>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</si>
  <si>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</si>
  <si>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</si>
  <si>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</si>
  <si>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</si>
  <si>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</si>
  <si>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</si>
  <si>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</si>
  <si>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</si>
  <si>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</si>
  <si>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</si>
  <si>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</si>
  <si>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</si>
  <si>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</si>
  <si>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</si>
  <si>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</si>
  <si>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</si>
  <si>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</si>
  <si>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</si>
  <si>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</si>
  <si>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</si>
  <si>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</si>
  <si>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</si>
  <si>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</si>
  <si>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</si>
  <si>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</si>
  <si>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</si>
  <si>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</si>
  <si>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</si>
  <si>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</si>
  <si>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</si>
  <si>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</si>
  <si>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</si>
  <si>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</si>
  <si>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</si>
  <si>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</si>
  <si>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</si>
  <si>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</si>
  <si>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</si>
  <si>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</si>
  <si>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</si>
  <si>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</si>
  <si>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</si>
  <si>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</si>
  <si>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</si>
  <si>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</si>
  <si>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</si>
  <si>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</si>
  <si>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</si>
  <si>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</si>
  <si>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</si>
  <si>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</si>
  <si>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</si>
  <si>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</si>
  <si>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</si>
  <si>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</si>
  <si>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</si>
  <si>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</si>
  <si>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</si>
  <si>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</si>
  <si>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</si>
  <si>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</si>
  <si>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</si>
  <si>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</si>
  <si>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</si>
  <si>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</si>
  <si>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</si>
  <si>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</si>
  <si>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</si>
  <si>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</si>
  <si>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</si>
  <si>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</si>
  <si>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</si>
  <si>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</si>
  <si>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</si>
  <si>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</si>
  <si>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</si>
  <si>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</si>
  <si>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</si>
  <si>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</si>
  <si>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</si>
  <si>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</si>
  <si>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</si>
  <si>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</si>
  <si>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</si>
  <si>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</si>
  <si>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</si>
  <si>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</si>
  <si>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</si>
  <si>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</si>
  <si>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</si>
  <si>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</si>
  <si>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</si>
  <si>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</si>
  <si>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</si>
  <si>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</si>
  <si>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</si>
  <si>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</si>
  <si>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</si>
  <si>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</si>
  <si>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</si>
  <si>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</si>
  <si>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</si>
  <si>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</si>
  <si>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</si>
  <si>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</si>
  <si>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</si>
  <si>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</si>
  <si>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</si>
  <si>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</si>
  <si>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</si>
  <si>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</si>
  <si>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</si>
  <si>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</si>
  <si>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</si>
  <si>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</si>
  <si>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</si>
  <si>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</si>
  <si>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</si>
  <si>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</si>
  <si>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</si>
  <si>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</si>
  <si>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</si>
  <si>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</si>
  <si>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</si>
  <si>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</si>
  <si>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</si>
  <si>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</si>
  <si>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</si>
  <si>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</si>
  <si>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</si>
  <si>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</si>
  <si>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</si>
  <si>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</si>
  <si>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</si>
  <si>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</si>
  <si>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</si>
  <si>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</si>
  <si>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</si>
  <si>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</si>
  <si>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</si>
  <si>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</si>
  <si>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</si>
  <si>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</si>
  <si>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</si>
  <si>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</si>
  <si>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</si>
  <si>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</si>
  <si>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</si>
  <si>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</si>
  <si>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</si>
  <si>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</si>
  <si>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</si>
  <si>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</si>
  <si>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</si>
  <si>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</si>
  <si>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</si>
  <si>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</si>
  <si>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</si>
  <si>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</si>
  <si>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</si>
  <si>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</si>
  <si>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</si>
  <si>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</si>
  <si>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</si>
  <si>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</si>
  <si>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</si>
  <si>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</si>
  <si>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</si>
  <si>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</si>
  <si>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</si>
  <si>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սոցիալական ծառայող հուշամեդալ՝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</si>
  <si>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</si>
  <si>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</si>
  <si>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</si>
  <si>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</si>
  <si>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</si>
  <si>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</si>
  <si>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</si>
  <si>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</si>
  <si>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</si>
  <si>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</si>
  <si>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</si>
  <si>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</si>
  <si>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</si>
  <si>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</si>
  <si>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</si>
  <si>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</si>
  <si>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</si>
  <si>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</si>
  <si>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</si>
  <si>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</si>
  <si>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</si>
  <si>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</si>
  <si>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</si>
  <si>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</si>
  <si>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</si>
  <si>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</si>
  <si>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</si>
  <si>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</si>
  <si>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</si>
  <si>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</si>
  <si>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</si>
  <si>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</si>
  <si>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</si>
  <si>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</si>
  <si>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</si>
  <si>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</si>
  <si>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</si>
  <si>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</si>
  <si>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</si>
  <si>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</si>
  <si>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</si>
  <si>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</si>
  <si>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</si>
  <si>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</si>
  <si>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</si>
  <si>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</si>
  <si>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</si>
  <si>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</si>
  <si>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</si>
  <si>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</si>
  <si>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</si>
  <si>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</si>
  <si>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</si>
  <si>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</si>
  <si>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</si>
  <si>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</si>
  <si>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</si>
  <si>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</si>
  <si>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</si>
  <si>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</si>
  <si>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</si>
  <si>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</si>
  <si>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</si>
  <si>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</si>
  <si>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</si>
  <si>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</si>
  <si>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</si>
  <si>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</si>
  <si>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</si>
  <si>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</si>
  <si>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</si>
  <si>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</si>
  <si>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</si>
  <si>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</si>
  <si>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</si>
  <si>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</si>
  <si>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</si>
  <si>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</si>
  <si>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</si>
  <si>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</si>
  <si>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</si>
  <si>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</si>
  <si>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</si>
  <si>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</si>
  <si>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</si>
  <si>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</si>
  <si>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</si>
  <si>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</si>
  <si>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</si>
  <si>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</si>
  <si>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</si>
  <si>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</si>
  <si>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</si>
  <si>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</si>
  <si>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</si>
  <si>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</si>
  <si>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</si>
  <si>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</si>
  <si>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</si>
  <si>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</si>
  <si>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</si>
  <si>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</si>
  <si>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</si>
  <si>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</si>
  <si>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</si>
  <si>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</si>
  <si>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</si>
  <si>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</si>
  <si>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</si>
  <si>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</si>
  <si>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</si>
  <si>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</si>
  <si>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</si>
  <si>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</si>
  <si>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</si>
  <si>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</si>
  <si>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</si>
  <si>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</si>
  <si>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</si>
  <si>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</si>
  <si>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</si>
  <si>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</si>
  <si>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</si>
  <si>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</si>
  <si>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</si>
  <si>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</si>
  <si>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</si>
  <si>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</si>
  <si>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</si>
  <si>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</si>
  <si>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</si>
  <si>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</si>
  <si>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</si>
  <si>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</si>
  <si>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</si>
  <si>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</si>
  <si>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</si>
  <si>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</si>
  <si>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</si>
  <si>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</si>
  <si>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</si>
  <si>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</si>
  <si>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</si>
  <si>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</si>
  <si>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</si>
  <si>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</si>
  <si>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</si>
  <si>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</si>
  <si>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</si>
  <si>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</si>
  <si>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</si>
  <si>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</si>
  <si>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</si>
  <si>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</si>
  <si>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</si>
  <si>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</si>
  <si>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</si>
  <si>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</si>
  <si>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</si>
  <si>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</si>
  <si>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</si>
  <si>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</si>
  <si>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</si>
  <si>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</si>
  <si>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</si>
  <si>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</si>
  <si>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</si>
  <si>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</si>
  <si>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</si>
  <si>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</si>
  <si>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</si>
  <si>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</si>
  <si>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</si>
  <si>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</si>
  <si>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</si>
  <si>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</si>
  <si>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</si>
  <si>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</si>
  <si>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</si>
  <si>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</si>
  <si>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</si>
  <si>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</si>
  <si>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</si>
  <si>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</si>
  <si>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</si>
  <si>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</si>
  <si>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</si>
  <si>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</si>
  <si>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</si>
  <si>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</si>
  <si>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</si>
  <si>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</si>
  <si>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</si>
  <si>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</si>
  <si>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</si>
  <si>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</si>
  <si>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</si>
  <si>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</si>
  <si>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</si>
  <si>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</si>
  <si>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</si>
  <si>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</si>
  <si>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</si>
  <si>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</si>
  <si>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</si>
  <si>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</si>
  <si>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</si>
  <si>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</si>
  <si>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</si>
  <si>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</si>
  <si>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</si>
  <si>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</si>
  <si>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</si>
  <si>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</si>
  <si>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</si>
  <si>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</si>
  <si>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</si>
  <si>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</si>
  <si>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</si>
  <si>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</si>
  <si>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</si>
  <si>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</si>
  <si>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</si>
  <si>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</si>
  <si>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</si>
  <si>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</si>
  <si>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</si>
  <si>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</si>
  <si>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</si>
  <si>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</si>
  <si>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</si>
  <si>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</si>
  <si>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</si>
  <si>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</si>
  <si>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</si>
  <si>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</si>
  <si>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</si>
  <si>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</si>
  <si>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</si>
  <si>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</si>
  <si>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</si>
  <si>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</si>
  <si>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</si>
  <si>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</si>
  <si>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</si>
  <si>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</si>
  <si>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գույքագրման ծառայություններ/ Երևանի քաղաքապետարանի կարիքների համար գույքագրման ծառայությունների ձեռքբերում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</si>
  <si>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</si>
  <si>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</si>
  <si>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</si>
  <si>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</si>
  <si>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</si>
  <si>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</si>
  <si>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</si>
  <si>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</si>
  <si>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</si>
  <si>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</si>
  <si>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</si>
  <si>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</si>
  <si>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</si>
  <si>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</si>
  <si>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</si>
  <si>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</si>
  <si>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</si>
  <si>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</si>
  <si>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</si>
  <si>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</si>
  <si>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</si>
  <si>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</si>
  <si>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</si>
  <si>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</si>
  <si>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</si>
  <si>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</si>
  <si>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</si>
  <si>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</si>
  <si>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</si>
  <si>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</si>
  <si>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</si>
  <si>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</si>
  <si>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</si>
  <si>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</si>
  <si>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</si>
  <si>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</si>
  <si>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</si>
  <si>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</si>
  <si>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</si>
  <si>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</si>
  <si>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</si>
  <si>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</si>
  <si>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</si>
  <si>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</si>
  <si>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</si>
  <si>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</si>
  <si>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</si>
  <si>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</si>
  <si>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</si>
  <si>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</si>
  <si>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</si>
  <si>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</si>
  <si>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</si>
  <si>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</si>
  <si>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</si>
  <si>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</si>
  <si>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</si>
  <si>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</si>
  <si>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</si>
  <si>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</si>
  <si>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</si>
  <si>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</si>
  <si>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</si>
  <si>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</si>
  <si>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</si>
  <si>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</si>
  <si>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</si>
  <si>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</si>
  <si>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</si>
  <si>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</si>
  <si>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</si>
  <si>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</si>
  <si>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</si>
  <si>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</si>
  <si>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</si>
  <si>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</si>
  <si>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</si>
  <si>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</si>
  <si>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</si>
  <si>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</si>
  <si>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</si>
  <si>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</si>
  <si>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</si>
  <si>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</si>
  <si>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</si>
  <si>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</si>
  <si>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</si>
  <si>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</si>
  <si>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</si>
  <si>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</si>
  <si>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</si>
  <si>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</si>
  <si>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</si>
  <si>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</si>
  <si>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</si>
  <si>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</si>
  <si>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</si>
  <si>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</si>
  <si>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</si>
  <si>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</si>
  <si>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</si>
  <si>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</si>
  <si>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</si>
  <si>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</si>
  <si>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</si>
  <si>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</si>
  <si>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</si>
  <si>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</si>
  <si>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</si>
  <si>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</si>
  <si>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</si>
  <si>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</si>
  <si>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</si>
  <si>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</si>
  <si>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</si>
  <si>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</si>
  <si>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</si>
  <si>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</si>
  <si>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</si>
  <si>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</si>
  <si>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</si>
  <si>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</si>
  <si>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</si>
  <si>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</si>
  <si>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</si>
  <si>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</si>
  <si>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</si>
  <si>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</si>
  <si>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</si>
  <si>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</si>
  <si>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</si>
  <si>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</si>
  <si>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</si>
  <si>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</si>
  <si>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</si>
  <si>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</si>
  <si>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</si>
  <si>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</si>
  <si>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</si>
  <si>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</si>
  <si>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</si>
  <si>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</si>
  <si>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</si>
  <si>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</si>
  <si>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</si>
  <si>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</si>
  <si>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</si>
  <si>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</si>
  <si>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</si>
  <si>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</si>
  <si>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</si>
  <si>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</si>
  <si>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</si>
  <si>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</si>
  <si>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</si>
  <si>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</si>
  <si>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</si>
  <si>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</si>
  <si>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</si>
  <si>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</si>
  <si>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</si>
  <si>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</si>
  <si>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</si>
  <si>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</si>
  <si>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</si>
  <si>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</si>
  <si>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</si>
  <si>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</si>
  <si>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</si>
  <si>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</si>
  <si>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</si>
  <si>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</si>
  <si>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</si>
  <si>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</si>
  <si>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</si>
  <si>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</si>
  <si>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</si>
  <si>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</si>
  <si>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</si>
  <si>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</si>
  <si>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</si>
  <si>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</si>
  <si>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</si>
  <si>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</si>
  <si>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</si>
  <si>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</si>
  <si>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</si>
  <si>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</si>
  <si>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</si>
  <si>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</si>
  <si>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</si>
  <si>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</si>
  <si>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</si>
  <si>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</si>
  <si>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</si>
  <si>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</si>
  <si>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</si>
  <si>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</si>
  <si>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</si>
  <si>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</si>
  <si>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</si>
  <si>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</si>
  <si>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</si>
  <si>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</si>
  <si>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</si>
  <si>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</si>
  <si>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</si>
  <si>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</si>
  <si>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</si>
  <si>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</si>
  <si>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</si>
  <si>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</si>
  <si>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</si>
  <si>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</si>
  <si>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</si>
  <si>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</si>
  <si>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</si>
  <si>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</si>
  <si>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</si>
  <si>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</si>
  <si>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</si>
  <si>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</si>
  <si>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</si>
  <si>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</si>
  <si>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</si>
  <si>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</si>
  <si>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</si>
  <si>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</si>
  <si>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</si>
  <si>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</si>
  <si>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</si>
  <si>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</si>
  <si>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</si>
  <si>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</si>
  <si>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</si>
  <si>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</si>
  <si>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</si>
  <si>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</si>
  <si>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</si>
  <si>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</si>
  <si>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</si>
  <si>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</si>
  <si>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</si>
  <si>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</si>
  <si>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</si>
  <si>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</si>
  <si>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</si>
  <si>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</si>
  <si>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</si>
  <si>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</si>
  <si>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</si>
  <si>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</si>
  <si>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</si>
  <si>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</si>
  <si>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</si>
  <si>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</si>
  <si>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</si>
  <si>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</si>
  <si>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</si>
  <si>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</si>
  <si>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</si>
  <si>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</si>
  <si>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</si>
  <si>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</si>
  <si>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</si>
  <si>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</si>
  <si>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 xml:space="preserve"> ընդհանուր շինարարական աշխատանքներ/ «Նուբարաշեն թունաքիմիկատների գերեզմանոց»-ի պահակակետի  կառուցման</t>
  </si>
  <si>
    <t>63721130/501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</si>
  <si>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</si>
  <si>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</si>
  <si>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</si>
  <si>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</si>
  <si>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</si>
  <si>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</si>
  <si>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</si>
  <si>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</si>
  <si>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</si>
  <si>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</si>
  <si>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</si>
  <si>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</si>
  <si>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</si>
  <si>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</si>
  <si>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</si>
  <si>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</si>
  <si>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</si>
  <si>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</si>
  <si>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</si>
  <si>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</si>
  <si>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</si>
  <si>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</si>
  <si>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</si>
  <si>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</si>
  <si>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</si>
  <si>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</si>
  <si>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</si>
  <si>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</si>
  <si>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</si>
  <si>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</si>
  <si>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</si>
  <si>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</si>
  <si>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</si>
  <si>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</si>
  <si>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</si>
  <si>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</si>
  <si>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</si>
  <si>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</si>
  <si>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</si>
  <si>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</si>
  <si>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</si>
  <si>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</si>
  <si>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</si>
  <si>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</si>
  <si>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</si>
  <si>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</si>
  <si>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</si>
  <si>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</si>
  <si>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</si>
  <si>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</si>
  <si>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</si>
  <si>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</si>
  <si>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</si>
  <si>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</si>
  <si>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</si>
  <si>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</si>
  <si>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</si>
  <si>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</si>
  <si>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</si>
  <si>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</si>
  <si>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</si>
  <si>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</si>
  <si>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</si>
  <si>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</si>
  <si>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</si>
  <si>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</si>
  <si>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</si>
  <si>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</si>
  <si>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</si>
  <si>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</si>
  <si>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</si>
  <si>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</si>
  <si>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</si>
  <si>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</si>
  <si>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</si>
  <si>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</si>
  <si>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</si>
  <si>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</si>
  <si>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>79951110/78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</si>
  <si>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</si>
  <si>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</si>
  <si>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</si>
  <si>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</si>
  <si>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</si>
  <si>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</si>
  <si>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</si>
  <si>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</si>
  <si>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</si>
  <si>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</si>
  <si>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</si>
  <si>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</si>
  <si>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</si>
  <si>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</si>
  <si>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</si>
  <si>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</si>
  <si>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</si>
  <si>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</si>
  <si>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</si>
  <si>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</si>
  <si>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</si>
  <si>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</si>
  <si>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</si>
  <si>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</si>
  <si>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</si>
  <si>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</si>
  <si>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</si>
  <si>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</si>
  <si>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</si>
  <si>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</si>
  <si>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</si>
  <si>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</si>
  <si>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</si>
  <si>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</si>
  <si>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</si>
  <si>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</si>
  <si>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</si>
  <si>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</si>
  <si>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</si>
  <si>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</si>
  <si>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</si>
  <si>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</si>
  <si>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</si>
  <si>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</si>
  <si>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</si>
  <si>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</si>
  <si>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</si>
  <si>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</si>
  <si>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</si>
  <si>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</si>
  <si>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</si>
  <si>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</si>
  <si>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</si>
  <si>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</si>
  <si>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</si>
  <si>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</si>
  <si>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</si>
  <si>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</si>
  <si>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</si>
  <si>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</si>
  <si>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</si>
  <si>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</si>
  <si>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</si>
  <si>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</si>
  <si>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</si>
  <si>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</si>
  <si>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</si>
  <si>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</si>
  <si>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</si>
  <si>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</si>
  <si>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</si>
  <si>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</si>
  <si>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</si>
  <si>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</si>
  <si>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</si>
  <si>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</si>
  <si>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</si>
  <si>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</si>
  <si>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</si>
  <si>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</si>
  <si>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</si>
  <si>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</si>
  <si>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</si>
  <si>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</si>
  <si>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</si>
  <si>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</si>
  <si>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</si>
  <si>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</si>
  <si>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</si>
  <si>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</si>
  <si>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</si>
  <si>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</si>
  <si>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</si>
  <si>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</si>
  <si>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</si>
  <si>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</si>
  <si>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</si>
  <si>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</si>
  <si>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</si>
  <si>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</si>
  <si>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</si>
  <si>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</si>
  <si>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</si>
  <si>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</si>
  <si>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</si>
  <si>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</si>
  <si>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</si>
  <si>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</si>
  <si>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</si>
  <si>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</si>
  <si>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</si>
  <si>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</si>
  <si>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</si>
  <si>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</si>
  <si>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</si>
  <si>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</si>
  <si>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</si>
  <si>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</si>
  <si>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</si>
  <si>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</si>
  <si>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</si>
  <si>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</si>
  <si>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</si>
  <si>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</si>
  <si>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</si>
  <si>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</si>
  <si>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</si>
  <si>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</si>
  <si>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</si>
  <si>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</si>
  <si>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</si>
  <si>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</si>
  <si>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</si>
  <si>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</si>
  <si>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</si>
  <si>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</si>
  <si>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</si>
  <si>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</si>
  <si>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</si>
  <si>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</si>
  <si>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</si>
  <si>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</si>
  <si>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</si>
  <si>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</si>
  <si>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</si>
  <si>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</si>
  <si>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</si>
  <si>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</si>
  <si>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</si>
  <si>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</si>
  <si>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</si>
  <si>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</si>
  <si>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</si>
  <si>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</si>
  <si>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</si>
  <si>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</si>
  <si>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</si>
  <si>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</si>
  <si>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</si>
  <si>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</si>
  <si>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</si>
  <si>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</si>
  <si>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</si>
  <si>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</si>
  <si>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</si>
  <si>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</si>
  <si>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</si>
  <si>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</si>
  <si>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</si>
  <si>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</si>
  <si>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</si>
  <si>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</si>
  <si>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</si>
  <si>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</si>
  <si>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</si>
  <si>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</si>
  <si>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</si>
  <si>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</si>
  <si>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</si>
  <si>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</si>
  <si>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</si>
  <si>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</si>
  <si>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</si>
  <si>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</si>
  <si>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</si>
  <si>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</si>
  <si>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</si>
  <si>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</si>
  <si>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</si>
  <si>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</si>
  <si>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</si>
  <si>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</si>
  <si>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</si>
  <si>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</si>
  <si>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</si>
  <si>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</si>
  <si>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</si>
  <si>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</si>
  <si>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</si>
  <si>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</si>
  <si>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</si>
  <si>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</si>
  <si>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</si>
  <si>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</si>
  <si>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</si>
  <si>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</si>
  <si>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</si>
  <si>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</si>
  <si>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</si>
  <si>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</si>
  <si>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</si>
  <si>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</si>
  <si>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</si>
  <si>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</si>
  <si>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</si>
  <si>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</si>
  <si>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</si>
  <si>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</si>
  <si>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</si>
  <si>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</si>
  <si>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</si>
  <si>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</si>
  <si>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</si>
  <si>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</si>
  <si>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</si>
  <si>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</si>
  <si>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</si>
  <si>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</si>
  <si>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</si>
  <si>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</si>
  <si>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</si>
  <si>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</si>
  <si>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</si>
  <si>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</si>
  <si>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</si>
  <si>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</si>
  <si>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 xml:space="preserve"> ներկելու ծառայություններ/ ճանապարհային նշանների սյուների /կանգնակների/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</si>
  <si>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</si>
  <si>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</si>
  <si>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</si>
  <si>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</si>
  <si>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</si>
  <si>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</si>
  <si>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</si>
  <si>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</si>
  <si>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</si>
  <si>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</si>
  <si>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</si>
  <si>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</si>
  <si>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</si>
  <si>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</si>
  <si>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</si>
  <si>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</si>
  <si>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</si>
  <si>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</si>
  <si>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</si>
  <si>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</si>
  <si>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</si>
  <si>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</si>
  <si>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</si>
  <si>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</si>
  <si>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</si>
  <si>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</si>
  <si>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</si>
  <si>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</si>
  <si>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</si>
  <si>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</si>
  <si>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</si>
  <si>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</si>
  <si>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</si>
  <si>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</si>
  <si>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</si>
  <si>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</si>
  <si>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</si>
  <si>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</si>
  <si>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</si>
  <si>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</si>
  <si>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</si>
  <si>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</si>
  <si>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</si>
  <si>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</si>
  <si>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</si>
  <si>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</si>
  <si>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</si>
  <si>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</si>
  <si>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</si>
  <si>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</si>
  <si>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</si>
  <si>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</si>
  <si>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</si>
  <si>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</si>
  <si>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</si>
  <si>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</si>
  <si>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</si>
  <si>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</si>
  <si>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</si>
  <si>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</si>
  <si>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</si>
  <si>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</si>
  <si>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</si>
  <si>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</si>
  <si>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</si>
  <si>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</si>
  <si>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</si>
  <si>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</si>
  <si>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</si>
  <si>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</si>
  <si>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</si>
  <si>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</si>
  <si>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</si>
  <si>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</si>
  <si>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</si>
  <si>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</si>
  <si>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</si>
  <si>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</si>
  <si>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քաղաք</t>
  </si>
  <si>
    <t>Արաբկիր</t>
  </si>
  <si>
    <t>Աջափնյակ</t>
  </si>
  <si>
    <t xml:space="preserve">Նուբարաշեն </t>
  </si>
  <si>
    <t>Շենգավիթ</t>
  </si>
  <si>
    <t>Կենտրոն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</si>
  <si>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</si>
  <si>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</si>
  <si>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</si>
  <si>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</si>
  <si>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</si>
  <si>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</si>
  <si>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</si>
  <si>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</si>
  <si>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</si>
  <si>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</si>
  <si>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</si>
  <si>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</si>
  <si>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</si>
  <si>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</si>
  <si>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</si>
  <si>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30234630/3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</si>
  <si>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</si>
  <si>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</si>
  <si>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</si>
  <si>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</si>
  <si>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</si>
  <si>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</si>
  <si>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</si>
  <si>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</si>
  <si>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</si>
  <si>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</si>
  <si>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</si>
  <si>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</si>
  <si>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</si>
  <si>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</si>
  <si>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</si>
  <si>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</si>
  <si>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</si>
  <si>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</si>
  <si>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</si>
  <si>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</si>
  <si>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</si>
  <si>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</si>
  <si>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</si>
  <si>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</si>
  <si>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</si>
  <si>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</si>
  <si>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</si>
  <si>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</si>
  <si>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</si>
  <si>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</si>
  <si>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</si>
  <si>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</si>
  <si>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</si>
  <si>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</si>
  <si>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</si>
  <si>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</si>
  <si>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</si>
  <si>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</si>
  <si>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</si>
  <si>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</si>
  <si>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</si>
  <si>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</si>
  <si>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</si>
  <si>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</si>
  <si>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</si>
  <si>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</si>
  <si>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</si>
  <si>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</si>
  <si>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</si>
  <si>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39111180/10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</si>
  <si>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</si>
  <si>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</si>
  <si>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</si>
  <si>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</si>
  <si>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</si>
  <si>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</si>
  <si>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</si>
  <si>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34921440/519</t>
  </si>
  <si>
    <t>34921440/520</t>
  </si>
  <si>
    <t>34921440/522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</si>
  <si>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</si>
  <si>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</si>
  <si>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</si>
  <si>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</si>
  <si>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</si>
  <si>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</si>
  <si>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</si>
  <si>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</si>
  <si>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</si>
  <si>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</si>
  <si>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</si>
  <si>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</si>
  <si>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</si>
  <si>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</si>
  <si>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</si>
  <si>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</si>
  <si>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</si>
  <si>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</si>
  <si>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</si>
  <si>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</si>
  <si>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</si>
  <si>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</si>
  <si>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</si>
  <si>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</si>
  <si>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</si>
  <si>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</si>
  <si>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</si>
  <si>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</si>
  <si>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</si>
  <si>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</si>
  <si>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</si>
  <si>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</si>
  <si>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</si>
  <si>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</si>
  <si>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</si>
  <si>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</si>
  <si>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</si>
  <si>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</si>
  <si>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</si>
  <si>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</si>
  <si>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</si>
  <si>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</si>
  <si>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</si>
  <si>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</si>
  <si>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</si>
  <si>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</si>
  <si>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</si>
  <si>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</si>
  <si>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</si>
  <si>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</si>
  <si>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</si>
  <si>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</si>
  <si>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</si>
  <si>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</si>
  <si>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</si>
  <si>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</si>
  <si>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</si>
  <si>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</si>
  <si>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</si>
  <si>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</si>
  <si>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</si>
  <si>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</si>
  <si>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</si>
  <si>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</si>
  <si>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</si>
  <si>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</si>
  <si>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</si>
  <si>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</si>
  <si>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</si>
  <si>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</si>
  <si>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</si>
  <si>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</si>
  <si>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</si>
  <si>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</si>
  <si>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</si>
  <si>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</si>
  <si>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</si>
  <si>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</si>
  <si>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</si>
  <si>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</si>
  <si>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</si>
  <si>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</si>
  <si>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</si>
  <si>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</si>
  <si>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</si>
  <si>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</si>
  <si>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</si>
  <si>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</si>
  <si>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</si>
  <si>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</si>
  <si>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</si>
  <si>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</si>
  <si>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</si>
  <si>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</si>
  <si>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</si>
  <si>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</si>
  <si>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</si>
  <si>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</si>
  <si>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</si>
  <si>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</si>
  <si>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</si>
  <si>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</si>
  <si>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</si>
  <si>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</si>
  <si>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</si>
  <si>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</si>
  <si>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</si>
  <si>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</si>
  <si>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</si>
  <si>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</si>
  <si>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</si>
  <si>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</si>
  <si>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</si>
  <si>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</si>
  <si>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</si>
  <si>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</si>
  <si>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</si>
  <si>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</si>
  <si>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</si>
  <si>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</si>
  <si>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</si>
  <si>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</si>
  <si>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</si>
  <si>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45261135/10</t>
  </si>
  <si>
    <t>45261135/8</t>
  </si>
  <si>
    <t>45261135/9</t>
  </si>
  <si>
    <t>րկաթբետոնի հետ կապված աշխատանքներ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</si>
  <si>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</si>
  <si>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</si>
  <si>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</si>
  <si>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</si>
  <si>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</si>
  <si>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</si>
  <si>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</si>
  <si>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</si>
  <si>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</si>
  <si>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</si>
  <si>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</si>
  <si>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</si>
  <si>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</si>
  <si>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</si>
  <si>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</si>
  <si>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</si>
  <si>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</si>
  <si>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</si>
  <si>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</si>
  <si>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</si>
  <si>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</si>
  <si>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</si>
  <si>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</si>
  <si>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</si>
  <si>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</si>
  <si>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</si>
  <si>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</si>
  <si>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</si>
  <si>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</si>
  <si>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</si>
  <si>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</si>
  <si>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</si>
  <si>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</si>
  <si>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</si>
  <si>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</si>
  <si>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</si>
  <si>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</si>
  <si>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</si>
  <si>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</si>
  <si>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</si>
  <si>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</si>
  <si>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</si>
  <si>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</si>
  <si>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</si>
  <si>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</si>
  <si>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</si>
  <si>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</si>
  <si>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</si>
  <si>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</si>
  <si>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</si>
  <si>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</si>
  <si>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</si>
  <si>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</si>
  <si>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</si>
  <si>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</si>
  <si>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</si>
  <si>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</si>
  <si>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</si>
  <si>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</si>
  <si>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</si>
  <si>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</si>
  <si>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</si>
  <si>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</si>
  <si>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</si>
  <si>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</si>
  <si>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</si>
  <si>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</si>
  <si>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</si>
  <si>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</si>
  <si>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</si>
  <si>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</si>
  <si>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</si>
  <si>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</si>
  <si>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</si>
  <si>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50531140/31</t>
  </si>
  <si>
    <t>50531140/32</t>
  </si>
  <si>
    <t>50531140/33</t>
  </si>
  <si>
    <t>50531140/34</t>
  </si>
  <si>
    <t>50531140/35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</si>
  <si>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</si>
  <si>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</si>
  <si>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</si>
  <si>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</si>
  <si>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</si>
  <si>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</si>
  <si>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</si>
  <si>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</si>
  <si>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</si>
  <si>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</si>
  <si>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</si>
  <si>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</si>
  <si>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</si>
  <si>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</si>
  <si>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</si>
  <si>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</si>
  <si>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</si>
  <si>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</si>
  <si>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</si>
  <si>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</si>
  <si>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</si>
  <si>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</si>
  <si>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</si>
  <si>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</si>
  <si>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</si>
  <si>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</si>
  <si>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</si>
  <si>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</si>
  <si>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</si>
  <si>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</si>
  <si>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</si>
  <si>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</si>
  <si>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</si>
  <si>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</si>
  <si>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</si>
  <si>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</si>
  <si>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</si>
  <si>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</si>
  <si>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</si>
  <si>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</si>
  <si>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</si>
  <si>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</si>
  <si>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</si>
  <si>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</si>
  <si>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</si>
  <si>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</si>
  <si>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</si>
  <si>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</si>
  <si>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</si>
  <si>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</si>
  <si>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</si>
  <si>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</si>
  <si>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</si>
  <si>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</si>
  <si>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</si>
  <si>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</si>
  <si>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</si>
  <si>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</si>
  <si>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</si>
  <si>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</si>
  <si>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</si>
  <si>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</si>
  <si>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</si>
  <si>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</si>
  <si>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</si>
  <si>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</si>
  <si>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</si>
  <si>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</si>
  <si>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</si>
  <si>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</si>
  <si>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</si>
  <si>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</si>
  <si>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</si>
  <si>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</si>
  <si>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</si>
  <si>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</si>
  <si>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</si>
  <si>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</si>
  <si>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</si>
  <si>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</si>
  <si>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</si>
  <si>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</si>
  <si>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</si>
  <si>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</si>
  <si>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</si>
  <si>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</si>
  <si>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</si>
  <si>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</si>
  <si>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</si>
  <si>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</si>
  <si>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</si>
  <si>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</si>
  <si>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</si>
  <si>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</si>
  <si>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</si>
  <si>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</si>
  <si>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</si>
  <si>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</si>
  <si>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</si>
  <si>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</si>
  <si>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</si>
  <si>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</si>
  <si>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</si>
  <si>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</si>
  <si>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</si>
  <si>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</si>
  <si>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</si>
  <si>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</si>
  <si>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</si>
  <si>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</si>
  <si>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</si>
  <si>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</si>
  <si>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</si>
  <si>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</si>
  <si>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</si>
  <si>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</si>
  <si>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</si>
  <si>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</si>
  <si>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</si>
  <si>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</si>
  <si>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</si>
  <si>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</si>
  <si>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</si>
  <si>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</si>
  <si>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</si>
  <si>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</si>
  <si>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</si>
  <si>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</si>
  <si>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</si>
  <si>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90511150/503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</si>
  <si>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</si>
  <si>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</si>
  <si>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</si>
  <si>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</si>
  <si>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</si>
  <si>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</si>
  <si>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</si>
  <si>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</si>
  <si>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</si>
  <si>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</si>
  <si>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</si>
  <si>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</si>
  <si>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</si>
  <si>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</si>
  <si>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</si>
  <si>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</si>
  <si>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</si>
  <si>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</si>
  <si>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</si>
  <si>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</si>
  <si>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</si>
  <si>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</si>
  <si>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</si>
  <si>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</si>
  <si>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</si>
  <si>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</si>
  <si>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</si>
  <si>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</si>
  <si>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</si>
  <si>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</si>
  <si>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</si>
  <si>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</si>
  <si>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</si>
  <si>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</si>
  <si>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</si>
  <si>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</si>
  <si>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</si>
  <si>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</si>
  <si>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</si>
  <si>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</si>
  <si>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</si>
  <si>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</si>
  <si>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</si>
  <si>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</si>
  <si>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</si>
  <si>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բաժին 06, խումբ 6, դաս 1, Հանգստի գոտիների և զբոսայգիների կառուցում ու պահպանում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</si>
  <si>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</si>
  <si>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</si>
  <si>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</si>
  <si>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</si>
  <si>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</si>
  <si>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</si>
  <si>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</si>
  <si>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</si>
  <si>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</si>
  <si>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</si>
  <si>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</si>
  <si>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</si>
  <si>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</si>
  <si>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</si>
  <si>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</si>
  <si>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</si>
  <si>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</si>
  <si>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</si>
  <si>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</si>
  <si>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</si>
  <si>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</si>
  <si>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</si>
  <si>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</si>
  <si>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</si>
  <si>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</si>
  <si>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</si>
  <si>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</si>
  <si>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</si>
  <si>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</si>
  <si>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</si>
  <si>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</si>
  <si>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</si>
  <si>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</si>
  <si>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</si>
  <si>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</si>
  <si>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</si>
  <si>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</si>
  <si>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</si>
  <si>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</si>
  <si>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</si>
  <si>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</si>
  <si>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</si>
  <si>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</si>
  <si>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</si>
  <si>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</si>
  <si>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</si>
  <si>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</si>
  <si>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</si>
  <si>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</si>
  <si>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79821170/2</t>
  </si>
  <si>
    <t>տպագրական ― առաքման ծառայություններ</t>
  </si>
  <si>
    <t>4234</t>
  </si>
  <si>
    <t>79951100/27</t>
  </si>
  <si>
    <t>98311180/502</t>
  </si>
  <si>
    <t>35121100/503</t>
  </si>
  <si>
    <t>Ձայնային ազդանշանային սարքեր</t>
  </si>
  <si>
    <t>35121100/504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</si>
  <si>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</si>
  <si>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</si>
  <si>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</si>
  <si>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</si>
  <si>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</si>
  <si>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</si>
  <si>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</si>
  <si>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</si>
  <si>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</si>
  <si>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</si>
  <si>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</si>
  <si>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</si>
  <si>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</si>
  <si>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</si>
  <si>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</si>
  <si>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</si>
  <si>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</si>
  <si>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</si>
  <si>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</si>
  <si>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</si>
  <si>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</si>
  <si>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</si>
  <si>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</si>
  <si>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</si>
  <si>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</si>
  <si>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</si>
  <si>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</si>
  <si>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</si>
  <si>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</si>
  <si>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</si>
  <si>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</si>
  <si>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</si>
  <si>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</si>
  <si>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</si>
  <si>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</si>
  <si>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</si>
  <si>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</si>
  <si>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</si>
  <si>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</si>
  <si>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</si>
  <si>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</si>
  <si>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</si>
  <si>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</si>
  <si>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</si>
  <si>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</si>
  <si>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</si>
  <si>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</si>
  <si>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</si>
  <si>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</si>
  <si>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</si>
  <si>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</si>
  <si>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</si>
  <si>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</si>
  <si>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</si>
  <si>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</si>
  <si>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</si>
  <si>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</si>
  <si>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</si>
  <si>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</si>
  <si>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</si>
  <si>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</si>
  <si>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</si>
  <si>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</si>
  <si>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</si>
  <si>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</si>
  <si>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</si>
  <si>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</si>
  <si>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</si>
  <si>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39714220/2</t>
  </si>
  <si>
    <t>39515440/7</t>
  </si>
  <si>
    <t>30232132/1</t>
  </si>
  <si>
    <t>30211280/6</t>
  </si>
  <si>
    <t>30211200/4</t>
  </si>
  <si>
    <t>30216110/9</t>
  </si>
  <si>
    <t>30216110/10</t>
  </si>
  <si>
    <t>30232110/11</t>
  </si>
  <si>
    <t>լազերային տպիչներ</t>
  </si>
  <si>
    <t>30239170/7</t>
  </si>
  <si>
    <t>31151120/4</t>
  </si>
  <si>
    <t>32551160/6</t>
  </si>
  <si>
    <t>հեռախոսային սարքեր</t>
  </si>
  <si>
    <t>39111180/12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</si>
  <si>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</si>
  <si>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</si>
  <si>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</si>
  <si>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</si>
  <si>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</si>
  <si>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</si>
  <si>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</si>
  <si>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</si>
  <si>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</si>
  <si>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</si>
  <si>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</si>
  <si>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</si>
  <si>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</si>
  <si>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</si>
  <si>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</si>
  <si>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</si>
  <si>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</si>
  <si>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</si>
  <si>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</si>
  <si>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</si>
  <si>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</si>
  <si>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</si>
  <si>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</si>
  <si>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</si>
  <si>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</si>
  <si>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</si>
  <si>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</si>
  <si>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</si>
  <si>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</si>
  <si>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</si>
  <si>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</si>
  <si>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</si>
  <si>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</si>
  <si>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</si>
  <si>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</si>
  <si>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</si>
  <si>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</si>
  <si>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</si>
  <si>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</si>
  <si>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</si>
  <si>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</si>
  <si>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</si>
  <si>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</si>
  <si>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</si>
  <si>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</si>
  <si>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</si>
  <si>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</si>
  <si>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</si>
  <si>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</si>
  <si>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</si>
  <si>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</si>
  <si>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</si>
  <si>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</si>
  <si>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</si>
  <si>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</si>
  <si>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</si>
  <si>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</si>
  <si>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</si>
  <si>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</si>
  <si>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</si>
  <si>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44531130/7</t>
  </si>
  <si>
    <t>24951130/4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</si>
  <si>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</si>
  <si>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</si>
  <si>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</si>
  <si>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</si>
  <si>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</si>
  <si>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</si>
  <si>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</si>
  <si>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</si>
  <si>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79951110/202</t>
  </si>
  <si>
    <t>79951110/203</t>
  </si>
  <si>
    <t>71241200/807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</si>
</sst>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</fonts>
  <fills count="9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577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164" fontId="2" fillId="2" borderId="1" xfId="1" applyNumberFormat="1" applyFont="1" applyFill="1" applyBorder="1" applyAlignment="1" applyProtection="1">
      <alignment horizontal="left" vertical="top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2" fillId="7" borderId="1" xfId="2" applyFont="1" applyFill="1" applyBorder="1" applyAlignment="1" applyProtection="1">
      <alignment horizontal="left" vertical="top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4" fontId="25" fillId="0" borderId="1" xfId="0" applyNumberFormat="1" applyFont="1" applyFill="1" applyBorder="1" applyAlignment="1">
      <alignment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5" fontId="49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6" fontId="49" fillId="0" borderId="16" xfId="0" applyNumberFormat="1" applyFont="1" applyBorder="1" applyAlignment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8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2" fillId="2" borderId="1" xfId="2" applyFont="1" applyFill="1" applyBorder="1" applyAlignment="1" applyProtection="1">
      <alignment horizontal="left" vertical="top"/>
    </xf>
    <xf numFmtId="0" fontId="2" fillId="0" borderId="0" xfId="0" applyFont="1" applyFill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266"/>
  <sheetViews>
    <sheetView tabSelected="1" zoomScale="130" zoomScaleNormal="130" zoomScaleSheetLayoutView="100" workbookViewId="0">
      <selection activeCell="E3" sqref="E3"/>
    </sheetView>
  </sheetViews>
  <sheetFormatPr defaultRowHeight="15" x14ac:dyDescent="0.25"/>
  <cols>
    <col min="1" max="1" width="21.42578125" style="92" customWidth="1"/>
    <col min="2" max="2" width="11.7109375" customWidth="1"/>
    <col min="3" max="3" width="15.7109375" style="192" customWidth="1"/>
    <col min="4" max="4" width="37.28515625" style="192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80" customFormat="1" ht="6" customHeight="1" x14ac:dyDescent="0.25">
      <c r="A1" s="93"/>
      <c r="C1" s="120"/>
      <c r="D1" s="120"/>
      <c r="G1" s="85"/>
      <c r="H1" s="85"/>
      <c r="I1" s="85"/>
    </row>
    <row r="2" spans="1:9" s="80" customFormat="1" ht="27" customHeight="1" x14ac:dyDescent="0.25">
      <c r="A2" s="93"/>
      <c r="C2" s="120"/>
      <c r="D2" s="120"/>
      <c r="E2" s="554" t="s">
        <v>4308</v>
      </c>
      <c r="F2" s="554"/>
      <c r="G2" s="554"/>
      <c r="H2" s="554"/>
      <c r="I2" s="85"/>
    </row>
    <row r="3" spans="1:9" s="80" customFormat="1" ht="15" customHeight="1" x14ac:dyDescent="0.25">
      <c r="A3" s="93"/>
      <c r="B3" s="564" t="s">
        <v>4309</v>
      </c>
      <c r="C3" s="564"/>
      <c r="D3" s="564"/>
      <c r="G3" s="85"/>
      <c r="H3" s="85"/>
      <c r="I3" s="85"/>
    </row>
    <row r="4" spans="1:9" s="80" customFormat="1" x14ac:dyDescent="0.25">
      <c r="A4" s="93"/>
      <c r="B4" s="564"/>
      <c r="C4" s="564"/>
      <c r="D4" s="564"/>
      <c r="G4" s="85"/>
      <c r="H4" s="85" t="s">
        <v>5517</v>
      </c>
      <c r="I4" s="85"/>
    </row>
    <row r="5" spans="1:9" s="80" customFormat="1" x14ac:dyDescent="0.25">
      <c r="A5" s="93"/>
      <c r="B5" s="564"/>
      <c r="C5" s="564"/>
      <c r="D5" s="564"/>
      <c r="G5" s="85"/>
      <c r="H5" s="85"/>
      <c r="I5" s="85"/>
    </row>
    <row r="6" spans="1:9" s="80" customFormat="1" x14ac:dyDescent="0.25">
      <c r="A6" s="93"/>
      <c r="B6" s="564"/>
      <c r="C6" s="564"/>
      <c r="D6" s="564"/>
      <c r="G6" s="85"/>
      <c r="H6" s="85"/>
      <c r="I6" s="85"/>
    </row>
    <row r="7" spans="1:9" s="80" customFormat="1" x14ac:dyDescent="0.25">
      <c r="A7" s="93"/>
      <c r="C7" s="120"/>
      <c r="D7" s="120"/>
      <c r="G7" s="85"/>
      <c r="H7" s="85"/>
      <c r="I7" s="85"/>
    </row>
    <row r="8" spans="1:9" s="80" customFormat="1" x14ac:dyDescent="0.25">
      <c r="A8" s="93"/>
      <c r="B8" s="90"/>
      <c r="C8" s="121"/>
      <c r="D8" s="121"/>
      <c r="E8" s="90"/>
      <c r="F8" s="90"/>
      <c r="G8" s="57"/>
      <c r="H8" s="57"/>
      <c r="I8" s="57"/>
    </row>
    <row r="9" spans="1:9" s="80" customFormat="1" ht="24.75" customHeight="1" x14ac:dyDescent="0.25">
      <c r="A9" s="93"/>
      <c r="B9" s="554" t="s">
        <v>4310</v>
      </c>
      <c r="C9" s="554"/>
      <c r="D9" s="554"/>
      <c r="E9" s="554"/>
      <c r="F9" s="554"/>
      <c r="G9" s="554"/>
      <c r="H9" s="554"/>
      <c r="I9" s="554"/>
    </row>
    <row r="10" spans="1:9" s="80" customFormat="1" x14ac:dyDescent="0.25">
      <c r="A10" s="93"/>
      <c r="B10" s="554" t="s">
        <v>4311</v>
      </c>
      <c r="C10" s="554"/>
      <c r="D10" s="554"/>
      <c r="E10" s="554"/>
      <c r="F10" s="554"/>
      <c r="G10" s="554"/>
      <c r="H10" s="554"/>
      <c r="I10" s="554"/>
    </row>
    <row r="11" spans="1:9" s="80" customFormat="1" x14ac:dyDescent="0.25">
      <c r="A11" s="93"/>
      <c r="B11" s="90"/>
      <c r="C11" s="121"/>
      <c r="D11" s="121"/>
      <c r="E11" s="90"/>
      <c r="F11" s="90"/>
      <c r="G11" s="57"/>
      <c r="H11" s="57"/>
      <c r="I11" s="57"/>
    </row>
    <row r="12" spans="1:9" s="80" customFormat="1" x14ac:dyDescent="0.25">
      <c r="A12" s="463" t="s">
        <v>5492</v>
      </c>
      <c r="B12" s="409" t="s">
        <v>1</v>
      </c>
      <c r="C12" s="519" t="s">
        <v>2</v>
      </c>
      <c r="D12" s="519"/>
      <c r="E12" s="409" t="s">
        <v>3</v>
      </c>
      <c r="F12" s="409" t="s">
        <v>4</v>
      </c>
      <c r="G12" s="466" t="s">
        <v>5</v>
      </c>
      <c r="H12" s="466" t="s">
        <v>6</v>
      </c>
      <c r="I12" s="466" t="s">
        <v>7</v>
      </c>
    </row>
    <row r="13" spans="1:9" s="80" customFormat="1" ht="64.5" customHeight="1" x14ac:dyDescent="0.25">
      <c r="A13" s="463"/>
      <c r="B13" s="409"/>
      <c r="C13" s="122" t="s">
        <v>8</v>
      </c>
      <c r="D13" s="122" t="s">
        <v>9</v>
      </c>
      <c r="E13" s="409"/>
      <c r="F13" s="409"/>
      <c r="G13" s="466"/>
      <c r="H13" s="466"/>
      <c r="I13" s="466"/>
    </row>
    <row r="14" spans="1:9" s="80" customFormat="1" x14ac:dyDescent="0.25">
      <c r="A14" s="463"/>
      <c r="B14" s="79"/>
      <c r="C14" s="122">
        <v>1</v>
      </c>
      <c r="D14" s="122">
        <v>2</v>
      </c>
      <c r="E14" s="79">
        <v>3</v>
      </c>
      <c r="F14" s="79">
        <v>4</v>
      </c>
      <c r="G14" s="75">
        <v>5</v>
      </c>
      <c r="H14" s="75">
        <v>6</v>
      </c>
      <c r="I14" s="75">
        <v>7</v>
      </c>
    </row>
    <row r="15" spans="1:9" s="80" customFormat="1" ht="29.25" customHeight="1" x14ac:dyDescent="0.25">
      <c r="A15" s="463"/>
      <c r="B15" s="408" t="s">
        <v>10</v>
      </c>
      <c r="C15" s="408"/>
      <c r="D15" s="408"/>
      <c r="E15" s="408"/>
      <c r="F15" s="408"/>
      <c r="G15" s="408"/>
      <c r="H15" s="2">
        <f>SUM(H16+H297+H304)</f>
        <v>745092436</v>
      </c>
      <c r="I15" s="2"/>
    </row>
    <row r="16" spans="1:9" s="80" customFormat="1" x14ac:dyDescent="0.25">
      <c r="A16" s="463"/>
      <c r="B16" s="409" t="s">
        <v>11</v>
      </c>
      <c r="C16" s="409"/>
      <c r="D16" s="409"/>
      <c r="E16" s="409"/>
      <c r="F16" s="409"/>
      <c r="G16" s="409"/>
      <c r="H16" s="75">
        <f>SUM(H17:H294)</f>
        <v>165433000</v>
      </c>
      <c r="I16" s="75"/>
    </row>
    <row r="17" spans="1:9" s="80" customFormat="1" x14ac:dyDescent="0.25">
      <c r="A17" s="463"/>
      <c r="B17" s="402">
        <v>4237</v>
      </c>
      <c r="C17" s="123" t="s">
        <v>4312</v>
      </c>
      <c r="D17" s="124" t="s">
        <v>4313</v>
      </c>
      <c r="E17" s="281" t="s">
        <v>14</v>
      </c>
      <c r="F17" s="281" t="s">
        <v>49</v>
      </c>
      <c r="G17" s="3">
        <v>11000</v>
      </c>
      <c r="H17" s="3">
        <f t="shared" ref="H17:H93" si="0">G17*I17</f>
        <v>275000</v>
      </c>
      <c r="I17" s="3">
        <v>25</v>
      </c>
    </row>
    <row r="18" spans="1:9" s="80" customFormat="1" x14ac:dyDescent="0.25">
      <c r="A18" s="463"/>
      <c r="B18" s="403"/>
      <c r="C18" s="125" t="s">
        <v>4314</v>
      </c>
      <c r="D18" s="124" t="s">
        <v>4315</v>
      </c>
      <c r="E18" s="281" t="s">
        <v>14</v>
      </c>
      <c r="F18" s="281" t="s">
        <v>49</v>
      </c>
      <c r="G18" s="3">
        <v>9000</v>
      </c>
      <c r="H18" s="3">
        <f t="shared" si="0"/>
        <v>180000</v>
      </c>
      <c r="I18" s="3">
        <v>20</v>
      </c>
    </row>
    <row r="19" spans="1:9" s="80" customFormat="1" x14ac:dyDescent="0.25">
      <c r="A19" s="463"/>
      <c r="B19" s="403"/>
      <c r="C19" s="126" t="s">
        <v>4316</v>
      </c>
      <c r="D19" s="124" t="s">
        <v>4317</v>
      </c>
      <c r="E19" s="281" t="s">
        <v>14</v>
      </c>
      <c r="F19" s="281" t="s">
        <v>49</v>
      </c>
      <c r="G19" s="3">
        <v>500</v>
      </c>
      <c r="H19" s="3">
        <f t="shared" si="0"/>
        <v>5000</v>
      </c>
      <c r="I19" s="3">
        <v>10</v>
      </c>
    </row>
    <row r="20" spans="1:9" s="80" customFormat="1" x14ac:dyDescent="0.25">
      <c r="A20" s="463"/>
      <c r="B20" s="403"/>
      <c r="C20" s="126" t="s">
        <v>4318</v>
      </c>
      <c r="D20" s="124" t="s">
        <v>4319</v>
      </c>
      <c r="E20" s="281" t="s">
        <v>14</v>
      </c>
      <c r="F20" s="281" t="s">
        <v>49</v>
      </c>
      <c r="G20" s="3">
        <v>1000</v>
      </c>
      <c r="H20" s="3">
        <f t="shared" si="0"/>
        <v>5000</v>
      </c>
      <c r="I20" s="3">
        <v>5</v>
      </c>
    </row>
    <row r="21" spans="1:9" s="80" customFormat="1" x14ac:dyDescent="0.25">
      <c r="A21" s="463"/>
      <c r="B21" s="403"/>
      <c r="C21" s="126" t="s">
        <v>4320</v>
      </c>
      <c r="D21" s="124" t="s">
        <v>4321</v>
      </c>
      <c r="E21" s="281" t="s">
        <v>14</v>
      </c>
      <c r="F21" s="281" t="s">
        <v>49</v>
      </c>
      <c r="G21" s="3">
        <v>10000</v>
      </c>
      <c r="H21" s="3">
        <f t="shared" si="0"/>
        <v>150000</v>
      </c>
      <c r="I21" s="3">
        <v>15</v>
      </c>
    </row>
    <row r="22" spans="1:9" s="80" customFormat="1" x14ac:dyDescent="0.25">
      <c r="A22" s="463"/>
      <c r="B22" s="403"/>
      <c r="C22" s="126" t="s">
        <v>4322</v>
      </c>
      <c r="D22" s="124" t="s">
        <v>4323</v>
      </c>
      <c r="E22" s="281" t="s">
        <v>14</v>
      </c>
      <c r="F22" s="281" t="s">
        <v>49</v>
      </c>
      <c r="G22" s="3">
        <v>9000</v>
      </c>
      <c r="H22" s="3">
        <f t="shared" si="0"/>
        <v>90000</v>
      </c>
      <c r="I22" s="3">
        <v>10</v>
      </c>
    </row>
    <row r="23" spans="1:9" s="80" customFormat="1" x14ac:dyDescent="0.25">
      <c r="A23" s="463"/>
      <c r="B23" s="403"/>
      <c r="C23" s="126" t="s">
        <v>4324</v>
      </c>
      <c r="D23" s="124" t="s">
        <v>4325</v>
      </c>
      <c r="E23" s="281" t="s">
        <v>14</v>
      </c>
      <c r="F23" s="281" t="s">
        <v>66</v>
      </c>
      <c r="G23" s="3">
        <v>40000</v>
      </c>
      <c r="H23" s="3">
        <f t="shared" si="0"/>
        <v>40000</v>
      </c>
      <c r="I23" s="3">
        <v>1</v>
      </c>
    </row>
    <row r="24" spans="1:9" s="80" customFormat="1" x14ac:dyDescent="0.25">
      <c r="A24" s="463"/>
      <c r="B24" s="403"/>
      <c r="C24" s="126" t="s">
        <v>4326</v>
      </c>
      <c r="D24" s="124" t="s">
        <v>4327</v>
      </c>
      <c r="E24" s="281" t="s">
        <v>14</v>
      </c>
      <c r="F24" s="281" t="s">
        <v>49</v>
      </c>
      <c r="G24" s="3">
        <v>18000</v>
      </c>
      <c r="H24" s="3">
        <f t="shared" si="0"/>
        <v>18000</v>
      </c>
      <c r="I24" s="3">
        <v>1</v>
      </c>
    </row>
    <row r="25" spans="1:9" s="80" customFormat="1" x14ac:dyDescent="0.25">
      <c r="A25" s="463"/>
      <c r="B25" s="403"/>
      <c r="C25" s="126" t="s">
        <v>4328</v>
      </c>
      <c r="D25" s="124" t="s">
        <v>4329</v>
      </c>
      <c r="E25" s="281" t="s">
        <v>14</v>
      </c>
      <c r="F25" s="281" t="s">
        <v>49</v>
      </c>
      <c r="G25" s="3">
        <v>18000</v>
      </c>
      <c r="H25" s="3">
        <f t="shared" si="0"/>
        <v>18000</v>
      </c>
      <c r="I25" s="3">
        <v>1</v>
      </c>
    </row>
    <row r="26" spans="1:9" s="80" customFormat="1" x14ac:dyDescent="0.25">
      <c r="A26" s="463"/>
      <c r="B26" s="403"/>
      <c r="C26" s="123" t="s">
        <v>4330</v>
      </c>
      <c r="D26" s="124" t="s">
        <v>4331</v>
      </c>
      <c r="E26" s="281" t="s">
        <v>126</v>
      </c>
      <c r="F26" s="281" t="s">
        <v>15</v>
      </c>
      <c r="G26" s="3">
        <v>500</v>
      </c>
      <c r="H26" s="3">
        <f t="shared" si="0"/>
        <v>200000</v>
      </c>
      <c r="I26" s="3">
        <v>400</v>
      </c>
    </row>
    <row r="27" spans="1:9" s="80" customFormat="1" x14ac:dyDescent="0.25">
      <c r="A27" s="463"/>
      <c r="B27" s="403"/>
      <c r="C27" s="123" t="s">
        <v>4332</v>
      </c>
      <c r="D27" s="124" t="s">
        <v>4333</v>
      </c>
      <c r="E27" s="281" t="s">
        <v>126</v>
      </c>
      <c r="F27" s="281" t="s">
        <v>15</v>
      </c>
      <c r="G27" s="3">
        <v>500</v>
      </c>
      <c r="H27" s="3">
        <f t="shared" si="0"/>
        <v>300000</v>
      </c>
      <c r="I27" s="3">
        <v>600</v>
      </c>
    </row>
    <row r="28" spans="1:9" s="80" customFormat="1" x14ac:dyDescent="0.25">
      <c r="A28" s="463"/>
      <c r="B28" s="403"/>
      <c r="C28" s="126" t="s">
        <v>4334</v>
      </c>
      <c r="D28" s="124" t="s">
        <v>4335</v>
      </c>
      <c r="E28" s="281" t="s">
        <v>120</v>
      </c>
      <c r="F28" s="281" t="s">
        <v>15</v>
      </c>
      <c r="G28" s="3">
        <v>12500</v>
      </c>
      <c r="H28" s="3">
        <f t="shared" si="0"/>
        <v>37500</v>
      </c>
      <c r="I28" s="3">
        <v>3</v>
      </c>
    </row>
    <row r="29" spans="1:9" s="80" customFormat="1" x14ac:dyDescent="0.25">
      <c r="A29" s="463"/>
      <c r="B29" s="403"/>
      <c r="C29" s="126" t="s">
        <v>4336</v>
      </c>
      <c r="D29" s="124" t="s">
        <v>4337</v>
      </c>
      <c r="E29" s="281" t="s">
        <v>120</v>
      </c>
      <c r="F29" s="281" t="s">
        <v>15</v>
      </c>
      <c r="G29" s="3">
        <v>25000</v>
      </c>
      <c r="H29" s="3">
        <f t="shared" si="0"/>
        <v>25000</v>
      </c>
      <c r="I29" s="3">
        <v>1</v>
      </c>
    </row>
    <row r="30" spans="1:9" s="80" customFormat="1" x14ac:dyDescent="0.25">
      <c r="A30" s="463"/>
      <c r="B30" s="403"/>
      <c r="C30" s="126" t="s">
        <v>4338</v>
      </c>
      <c r="D30" s="124" t="s">
        <v>4339</v>
      </c>
      <c r="E30" s="281" t="s">
        <v>120</v>
      </c>
      <c r="F30" s="281" t="s">
        <v>15</v>
      </c>
      <c r="G30" s="3">
        <v>10000</v>
      </c>
      <c r="H30" s="3">
        <f t="shared" si="0"/>
        <v>10000</v>
      </c>
      <c r="I30" s="3">
        <v>1</v>
      </c>
    </row>
    <row r="31" spans="1:9" s="80" customFormat="1" x14ac:dyDescent="0.25">
      <c r="A31" s="463"/>
      <c r="B31" s="403"/>
      <c r="C31" s="126">
        <v>39281100</v>
      </c>
      <c r="D31" s="124" t="s">
        <v>4340</v>
      </c>
      <c r="E31" s="281" t="s">
        <v>120</v>
      </c>
      <c r="F31" s="281" t="s">
        <v>15</v>
      </c>
      <c r="G31" s="3">
        <v>7000</v>
      </c>
      <c r="H31" s="3">
        <f t="shared" si="0"/>
        <v>14000</v>
      </c>
      <c r="I31" s="3">
        <v>2</v>
      </c>
    </row>
    <row r="32" spans="1:9" s="80" customFormat="1" x14ac:dyDescent="0.25">
      <c r="A32" s="463"/>
      <c r="B32" s="403"/>
      <c r="C32" s="126" t="s">
        <v>4341</v>
      </c>
      <c r="D32" s="127" t="s">
        <v>4340</v>
      </c>
      <c r="E32" s="281" t="s">
        <v>120</v>
      </c>
      <c r="F32" s="281" t="s">
        <v>15</v>
      </c>
      <c r="G32" s="3">
        <v>4000</v>
      </c>
      <c r="H32" s="3">
        <f t="shared" si="0"/>
        <v>8000</v>
      </c>
      <c r="I32" s="3">
        <v>2</v>
      </c>
    </row>
    <row r="33" spans="1:9" s="80" customFormat="1" x14ac:dyDescent="0.25">
      <c r="A33" s="463"/>
      <c r="B33" s="403"/>
      <c r="C33" s="126" t="s">
        <v>4342</v>
      </c>
      <c r="D33" s="124" t="s">
        <v>4343</v>
      </c>
      <c r="E33" s="281" t="s">
        <v>120</v>
      </c>
      <c r="F33" s="281" t="s">
        <v>15</v>
      </c>
      <c r="G33" s="3">
        <v>33500</v>
      </c>
      <c r="H33" s="3">
        <f t="shared" si="0"/>
        <v>33500</v>
      </c>
      <c r="I33" s="3">
        <v>1</v>
      </c>
    </row>
    <row r="34" spans="1:9" s="80" customFormat="1" x14ac:dyDescent="0.25">
      <c r="A34" s="463"/>
      <c r="B34" s="403"/>
      <c r="C34" s="126" t="s">
        <v>4344</v>
      </c>
      <c r="D34" s="124" t="s">
        <v>4343</v>
      </c>
      <c r="E34" s="281" t="s">
        <v>120</v>
      </c>
      <c r="F34" s="281" t="s">
        <v>15</v>
      </c>
      <c r="G34" s="3">
        <v>10000</v>
      </c>
      <c r="H34" s="3">
        <f t="shared" si="0"/>
        <v>20000</v>
      </c>
      <c r="I34" s="3">
        <v>2</v>
      </c>
    </row>
    <row r="35" spans="1:9" s="80" customFormat="1" x14ac:dyDescent="0.25">
      <c r="A35" s="463"/>
      <c r="B35" s="403"/>
      <c r="C35" s="126" t="s">
        <v>4345</v>
      </c>
      <c r="D35" s="124" t="s">
        <v>4343</v>
      </c>
      <c r="E35" s="281" t="s">
        <v>120</v>
      </c>
      <c r="F35" s="281" t="s">
        <v>15</v>
      </c>
      <c r="G35" s="3">
        <v>20000</v>
      </c>
      <c r="H35" s="3">
        <f t="shared" si="0"/>
        <v>40000</v>
      </c>
      <c r="I35" s="3">
        <v>2</v>
      </c>
    </row>
    <row r="36" spans="1:9" s="80" customFormat="1" x14ac:dyDescent="0.25">
      <c r="A36" s="463"/>
      <c r="B36" s="403"/>
      <c r="C36" s="126" t="s">
        <v>4346</v>
      </c>
      <c r="D36" s="124" t="s">
        <v>4343</v>
      </c>
      <c r="E36" s="281" t="s">
        <v>120</v>
      </c>
      <c r="F36" s="281" t="s">
        <v>15</v>
      </c>
      <c r="G36" s="3">
        <v>10000</v>
      </c>
      <c r="H36" s="3">
        <f t="shared" si="0"/>
        <v>10000</v>
      </c>
      <c r="I36" s="3">
        <v>1</v>
      </c>
    </row>
    <row r="37" spans="1:9" s="227" customFormat="1" x14ac:dyDescent="0.2">
      <c r="A37" s="463"/>
      <c r="B37" s="403"/>
      <c r="C37" s="109" t="s">
        <v>5756</v>
      </c>
      <c r="D37" s="1" t="s">
        <v>4343</v>
      </c>
      <c r="E37" s="281" t="s">
        <v>120</v>
      </c>
      <c r="F37" s="281" t="s">
        <v>15</v>
      </c>
      <c r="G37" s="236">
        <v>20000</v>
      </c>
      <c r="H37" s="236">
        <v>20000</v>
      </c>
      <c r="I37" s="237">
        <v>1</v>
      </c>
    </row>
    <row r="38" spans="1:9" s="227" customFormat="1" x14ac:dyDescent="0.2">
      <c r="A38" s="463"/>
      <c r="B38" s="403"/>
      <c r="C38" s="109" t="s">
        <v>5757</v>
      </c>
      <c r="D38" s="1" t="s">
        <v>4343</v>
      </c>
      <c r="E38" s="281" t="s">
        <v>120</v>
      </c>
      <c r="F38" s="281" t="s">
        <v>15</v>
      </c>
      <c r="G38" s="236">
        <v>30000</v>
      </c>
      <c r="H38" s="236">
        <v>30000</v>
      </c>
      <c r="I38" s="237">
        <v>1</v>
      </c>
    </row>
    <row r="39" spans="1:9" s="227" customFormat="1" x14ac:dyDescent="0.2">
      <c r="A39" s="463"/>
      <c r="B39" s="403"/>
      <c r="C39" s="109" t="s">
        <v>5758</v>
      </c>
      <c r="D39" s="1" t="s">
        <v>4343</v>
      </c>
      <c r="E39" s="281" t="s">
        <v>120</v>
      </c>
      <c r="F39" s="281" t="s">
        <v>15</v>
      </c>
      <c r="G39" s="236">
        <v>12500</v>
      </c>
      <c r="H39" s="236">
        <v>25000</v>
      </c>
      <c r="I39" s="237">
        <v>2</v>
      </c>
    </row>
    <row r="40" spans="1:9" s="227" customFormat="1" x14ac:dyDescent="0.2">
      <c r="A40" s="463"/>
      <c r="B40" s="403"/>
      <c r="C40" s="109" t="s">
        <v>5759</v>
      </c>
      <c r="D40" s="1" t="s">
        <v>4343</v>
      </c>
      <c r="E40" s="281" t="s">
        <v>120</v>
      </c>
      <c r="F40" s="281" t="s">
        <v>15</v>
      </c>
      <c r="G40" s="236">
        <v>25000</v>
      </c>
      <c r="H40" s="236">
        <v>25000</v>
      </c>
      <c r="I40" s="237">
        <v>1</v>
      </c>
    </row>
    <row r="41" spans="1:9" s="227" customFormat="1" x14ac:dyDescent="0.2">
      <c r="A41" s="463"/>
      <c r="B41" s="403"/>
      <c r="C41" s="109" t="s">
        <v>5760</v>
      </c>
      <c r="D41" s="1" t="s">
        <v>4343</v>
      </c>
      <c r="E41" s="281" t="s">
        <v>120</v>
      </c>
      <c r="F41" s="281" t="s">
        <v>15</v>
      </c>
      <c r="G41" s="236">
        <v>10000</v>
      </c>
      <c r="H41" s="236">
        <v>20000</v>
      </c>
      <c r="I41" s="237">
        <v>2</v>
      </c>
    </row>
    <row r="42" spans="1:9" s="227" customFormat="1" x14ac:dyDescent="0.2">
      <c r="A42" s="463"/>
      <c r="B42" s="403"/>
      <c r="C42" s="109" t="s">
        <v>5761</v>
      </c>
      <c r="D42" s="1" t="s">
        <v>4343</v>
      </c>
      <c r="E42" s="281" t="s">
        <v>120</v>
      </c>
      <c r="F42" s="281" t="s">
        <v>15</v>
      </c>
      <c r="G42" s="236">
        <v>4000</v>
      </c>
      <c r="H42" s="236">
        <v>12000</v>
      </c>
      <c r="I42" s="237">
        <v>3</v>
      </c>
    </row>
    <row r="43" spans="1:9" s="227" customFormat="1" x14ac:dyDescent="0.2">
      <c r="A43" s="463"/>
      <c r="B43" s="403"/>
      <c r="C43" s="109" t="s">
        <v>5762</v>
      </c>
      <c r="D43" s="1" t="s">
        <v>4343</v>
      </c>
      <c r="E43" s="281" t="s">
        <v>120</v>
      </c>
      <c r="F43" s="281" t="s">
        <v>15</v>
      </c>
      <c r="G43" s="236">
        <v>10000</v>
      </c>
      <c r="H43" s="236">
        <v>10000</v>
      </c>
      <c r="I43" s="237">
        <v>1</v>
      </c>
    </row>
    <row r="44" spans="1:9" s="80" customFormat="1" x14ac:dyDescent="0.25">
      <c r="A44" s="463"/>
      <c r="B44" s="404"/>
      <c r="C44" s="281" t="s">
        <v>4347</v>
      </c>
      <c r="D44" s="1" t="s">
        <v>4348</v>
      </c>
      <c r="E44" s="281" t="s">
        <v>14</v>
      </c>
      <c r="F44" s="281" t="s">
        <v>66</v>
      </c>
      <c r="G44" s="3">
        <v>230</v>
      </c>
      <c r="H44" s="3">
        <f t="shared" si="0"/>
        <v>874000</v>
      </c>
      <c r="I44" s="3">
        <v>3800</v>
      </c>
    </row>
    <row r="45" spans="1:9" s="80" customFormat="1" x14ac:dyDescent="0.25">
      <c r="A45" s="463"/>
      <c r="B45" s="402">
        <v>4261</v>
      </c>
      <c r="C45" s="126" t="s">
        <v>4349</v>
      </c>
      <c r="D45" s="124" t="s">
        <v>4350</v>
      </c>
      <c r="E45" s="281" t="s">
        <v>14</v>
      </c>
      <c r="F45" s="281" t="s">
        <v>15</v>
      </c>
      <c r="G45" s="3">
        <v>500</v>
      </c>
      <c r="H45" s="3">
        <f t="shared" si="0"/>
        <v>50000</v>
      </c>
      <c r="I45" s="3">
        <v>100</v>
      </c>
    </row>
    <row r="46" spans="1:9" s="80" customFormat="1" x14ac:dyDescent="0.25">
      <c r="A46" s="463"/>
      <c r="B46" s="403"/>
      <c r="C46" s="126" t="s">
        <v>4351</v>
      </c>
      <c r="D46" s="124" t="s">
        <v>308</v>
      </c>
      <c r="E46" s="281" t="s">
        <v>14</v>
      </c>
      <c r="F46" s="281" t="s">
        <v>15</v>
      </c>
      <c r="G46" s="3">
        <v>250</v>
      </c>
      <c r="H46" s="3">
        <f t="shared" si="0"/>
        <v>100000</v>
      </c>
      <c r="I46" s="3">
        <v>400</v>
      </c>
    </row>
    <row r="47" spans="1:9" s="80" customFormat="1" x14ac:dyDescent="0.25">
      <c r="A47" s="463"/>
      <c r="B47" s="403"/>
      <c r="C47" s="126" t="s">
        <v>4352</v>
      </c>
      <c r="D47" s="124" t="s">
        <v>4353</v>
      </c>
      <c r="E47" s="281" t="s">
        <v>14</v>
      </c>
      <c r="F47" s="281" t="s">
        <v>15</v>
      </c>
      <c r="G47" s="3">
        <v>1000</v>
      </c>
      <c r="H47" s="3">
        <f t="shared" si="0"/>
        <v>100000</v>
      </c>
      <c r="I47" s="3">
        <v>100</v>
      </c>
    </row>
    <row r="48" spans="1:9" s="80" customFormat="1" ht="30" x14ac:dyDescent="0.25">
      <c r="A48" s="463"/>
      <c r="B48" s="403"/>
      <c r="C48" s="126" t="s">
        <v>4354</v>
      </c>
      <c r="D48" s="124" t="s">
        <v>4355</v>
      </c>
      <c r="E48" s="281" t="s">
        <v>14</v>
      </c>
      <c r="F48" s="281" t="s">
        <v>15</v>
      </c>
      <c r="G48" s="3">
        <v>28000</v>
      </c>
      <c r="H48" s="3">
        <f t="shared" si="0"/>
        <v>4200000</v>
      </c>
      <c r="I48" s="3">
        <v>150</v>
      </c>
    </row>
    <row r="49" spans="1:9" s="80" customFormat="1" ht="30" x14ac:dyDescent="0.25">
      <c r="A49" s="463"/>
      <c r="B49" s="403"/>
      <c r="C49" s="126" t="s">
        <v>4356</v>
      </c>
      <c r="D49" s="124" t="s">
        <v>1040</v>
      </c>
      <c r="E49" s="281" t="s">
        <v>14</v>
      </c>
      <c r="F49" s="281" t="s">
        <v>15</v>
      </c>
      <c r="G49" s="3">
        <v>1500</v>
      </c>
      <c r="H49" s="3">
        <f t="shared" si="0"/>
        <v>300000</v>
      </c>
      <c r="I49" s="3">
        <v>200</v>
      </c>
    </row>
    <row r="50" spans="1:9" s="80" customFormat="1" x14ac:dyDescent="0.25">
      <c r="A50" s="463"/>
      <c r="B50" s="403"/>
      <c r="C50" s="126" t="s">
        <v>4357</v>
      </c>
      <c r="D50" s="124" t="s">
        <v>1721</v>
      </c>
      <c r="E50" s="281" t="s">
        <v>14</v>
      </c>
      <c r="F50" s="281" t="s">
        <v>15</v>
      </c>
      <c r="G50" s="3">
        <v>3000</v>
      </c>
      <c r="H50" s="3">
        <f t="shared" si="0"/>
        <v>360000</v>
      </c>
      <c r="I50" s="3">
        <v>120</v>
      </c>
    </row>
    <row r="51" spans="1:9" s="80" customFormat="1" x14ac:dyDescent="0.25">
      <c r="A51" s="463"/>
      <c r="B51" s="403"/>
      <c r="C51" s="126" t="s">
        <v>4358</v>
      </c>
      <c r="D51" s="124" t="s">
        <v>310</v>
      </c>
      <c r="E51" s="281" t="s">
        <v>14</v>
      </c>
      <c r="F51" s="281" t="s">
        <v>15</v>
      </c>
      <c r="G51" s="3">
        <v>150</v>
      </c>
      <c r="H51" s="3">
        <f t="shared" si="0"/>
        <v>30000</v>
      </c>
      <c r="I51" s="3">
        <v>200</v>
      </c>
    </row>
    <row r="52" spans="1:9" s="80" customFormat="1" ht="75" x14ac:dyDescent="0.25">
      <c r="A52" s="463"/>
      <c r="B52" s="403"/>
      <c r="C52" s="126" t="s">
        <v>4359</v>
      </c>
      <c r="D52" s="124" t="s">
        <v>4360</v>
      </c>
      <c r="E52" s="281" t="s">
        <v>14</v>
      </c>
      <c r="F52" s="281" t="s">
        <v>15</v>
      </c>
      <c r="G52" s="3">
        <v>3000</v>
      </c>
      <c r="H52" s="3">
        <f t="shared" si="0"/>
        <v>72000</v>
      </c>
      <c r="I52" s="3">
        <v>24</v>
      </c>
    </row>
    <row r="53" spans="1:9" s="80" customFormat="1" ht="75" x14ac:dyDescent="0.25">
      <c r="A53" s="463"/>
      <c r="B53" s="403"/>
      <c r="C53" s="126" t="s">
        <v>4361</v>
      </c>
      <c r="D53" s="124" t="s">
        <v>4362</v>
      </c>
      <c r="E53" s="281" t="s">
        <v>14</v>
      </c>
      <c r="F53" s="281" t="s">
        <v>15</v>
      </c>
      <c r="G53" s="3">
        <v>3000</v>
      </c>
      <c r="H53" s="3">
        <f t="shared" si="0"/>
        <v>36000</v>
      </c>
      <c r="I53" s="3">
        <v>12</v>
      </c>
    </row>
    <row r="54" spans="1:9" s="80" customFormat="1" ht="45" x14ac:dyDescent="0.25">
      <c r="A54" s="463"/>
      <c r="B54" s="403"/>
      <c r="C54" s="126" t="s">
        <v>4363</v>
      </c>
      <c r="D54" s="124" t="s">
        <v>4364</v>
      </c>
      <c r="E54" s="281" t="s">
        <v>14</v>
      </c>
      <c r="F54" s="281" t="s">
        <v>15</v>
      </c>
      <c r="G54" s="3">
        <v>81000</v>
      </c>
      <c r="H54" s="3">
        <f t="shared" si="0"/>
        <v>81000</v>
      </c>
      <c r="I54" s="3">
        <v>1</v>
      </c>
    </row>
    <row r="55" spans="1:9" s="80" customFormat="1" ht="45" x14ac:dyDescent="0.25">
      <c r="A55" s="463"/>
      <c r="B55" s="403"/>
      <c r="C55" s="126" t="s">
        <v>4365</v>
      </c>
      <c r="D55" s="124" t="s">
        <v>4366</v>
      </c>
      <c r="E55" s="281" t="s">
        <v>14</v>
      </c>
      <c r="F55" s="281" t="s">
        <v>15</v>
      </c>
      <c r="G55" s="3">
        <v>81000</v>
      </c>
      <c r="H55" s="3">
        <f t="shared" si="0"/>
        <v>81000</v>
      </c>
      <c r="I55" s="3">
        <v>1</v>
      </c>
    </row>
    <row r="56" spans="1:9" s="80" customFormat="1" ht="45" x14ac:dyDescent="0.25">
      <c r="A56" s="463"/>
      <c r="B56" s="403"/>
      <c r="C56" s="126" t="s">
        <v>4367</v>
      </c>
      <c r="D56" s="124" t="s">
        <v>4368</v>
      </c>
      <c r="E56" s="281" t="s">
        <v>14</v>
      </c>
      <c r="F56" s="281" t="s">
        <v>15</v>
      </c>
      <c r="G56" s="3">
        <v>30000</v>
      </c>
      <c r="H56" s="3">
        <f t="shared" si="0"/>
        <v>60000</v>
      </c>
      <c r="I56" s="3">
        <v>2</v>
      </c>
    </row>
    <row r="57" spans="1:9" s="80" customFormat="1" ht="45" x14ac:dyDescent="0.25">
      <c r="A57" s="463"/>
      <c r="B57" s="403"/>
      <c r="C57" s="126" t="s">
        <v>4369</v>
      </c>
      <c r="D57" s="124" t="s">
        <v>4370</v>
      </c>
      <c r="E57" s="281" t="s">
        <v>14</v>
      </c>
      <c r="F57" s="281" t="s">
        <v>15</v>
      </c>
      <c r="G57" s="3">
        <v>74000</v>
      </c>
      <c r="H57" s="3">
        <f t="shared" si="0"/>
        <v>148000</v>
      </c>
      <c r="I57" s="3">
        <v>2</v>
      </c>
    </row>
    <row r="58" spans="1:9" s="80" customFormat="1" ht="60" x14ac:dyDescent="0.25">
      <c r="A58" s="463"/>
      <c r="B58" s="403"/>
      <c r="C58" s="126" t="s">
        <v>4371</v>
      </c>
      <c r="D58" s="124" t="s">
        <v>4372</v>
      </c>
      <c r="E58" s="281" t="s">
        <v>14</v>
      </c>
      <c r="F58" s="281" t="s">
        <v>15</v>
      </c>
      <c r="G58" s="3">
        <v>30000</v>
      </c>
      <c r="H58" s="3">
        <f t="shared" si="0"/>
        <v>30000</v>
      </c>
      <c r="I58" s="3">
        <v>1</v>
      </c>
    </row>
    <row r="59" spans="1:9" s="80" customFormat="1" ht="60" x14ac:dyDescent="0.25">
      <c r="A59" s="463"/>
      <c r="B59" s="403"/>
      <c r="C59" s="126" t="s">
        <v>4373</v>
      </c>
      <c r="D59" s="124" t="s">
        <v>4374</v>
      </c>
      <c r="E59" s="281" t="s">
        <v>14</v>
      </c>
      <c r="F59" s="281" t="s">
        <v>15</v>
      </c>
      <c r="G59" s="3">
        <v>120000</v>
      </c>
      <c r="H59" s="3">
        <f t="shared" si="0"/>
        <v>120000</v>
      </c>
      <c r="I59" s="3">
        <v>1</v>
      </c>
    </row>
    <row r="60" spans="1:9" s="80" customFormat="1" ht="60" x14ac:dyDescent="0.25">
      <c r="A60" s="463"/>
      <c r="B60" s="403"/>
      <c r="C60" s="126" t="s">
        <v>4375</v>
      </c>
      <c r="D60" s="124" t="s">
        <v>4376</v>
      </c>
      <c r="E60" s="281" t="s">
        <v>14</v>
      </c>
      <c r="F60" s="281" t="s">
        <v>15</v>
      </c>
      <c r="G60" s="3">
        <v>80000</v>
      </c>
      <c r="H60" s="3">
        <f t="shared" si="0"/>
        <v>80000</v>
      </c>
      <c r="I60" s="3">
        <v>1</v>
      </c>
    </row>
    <row r="61" spans="1:9" s="80" customFormat="1" ht="45" x14ac:dyDescent="0.25">
      <c r="A61" s="463"/>
      <c r="B61" s="403"/>
      <c r="C61" s="126" t="s">
        <v>4377</v>
      </c>
      <c r="D61" s="124" t="s">
        <v>4378</v>
      </c>
      <c r="E61" s="281" t="s">
        <v>14</v>
      </c>
      <c r="F61" s="281" t="s">
        <v>15</v>
      </c>
      <c r="G61" s="3">
        <v>65000</v>
      </c>
      <c r="H61" s="3">
        <f t="shared" si="0"/>
        <v>65000</v>
      </c>
      <c r="I61" s="3">
        <v>1</v>
      </c>
    </row>
    <row r="62" spans="1:9" s="80" customFormat="1" ht="30" x14ac:dyDescent="0.25">
      <c r="A62" s="463"/>
      <c r="B62" s="403"/>
      <c r="C62" s="126" t="s">
        <v>4379</v>
      </c>
      <c r="D62" s="127" t="s">
        <v>4380</v>
      </c>
      <c r="E62" s="281" t="s">
        <v>14</v>
      </c>
      <c r="F62" s="281" t="s">
        <v>15</v>
      </c>
      <c r="G62" s="3">
        <v>42000</v>
      </c>
      <c r="H62" s="3">
        <f t="shared" si="0"/>
        <v>420000</v>
      </c>
      <c r="I62" s="3">
        <v>10</v>
      </c>
    </row>
    <row r="63" spans="1:9" s="87" customFormat="1" ht="30" x14ac:dyDescent="0.25">
      <c r="A63" s="463"/>
      <c r="B63" s="403"/>
      <c r="C63" s="128">
        <v>30121460</v>
      </c>
      <c r="D63" s="129" t="s">
        <v>4381</v>
      </c>
      <c r="E63" s="286" t="s">
        <v>14</v>
      </c>
      <c r="F63" s="286" t="s">
        <v>15</v>
      </c>
      <c r="G63" s="7">
        <v>50000</v>
      </c>
      <c r="H63" s="7">
        <f t="shared" si="0"/>
        <v>150000</v>
      </c>
      <c r="I63" s="7">
        <v>3</v>
      </c>
    </row>
    <row r="64" spans="1:9" s="80" customFormat="1" x14ac:dyDescent="0.25">
      <c r="A64" s="463"/>
      <c r="B64" s="403"/>
      <c r="C64" s="126" t="s">
        <v>4382</v>
      </c>
      <c r="D64" s="124" t="s">
        <v>4383</v>
      </c>
      <c r="E64" s="281" t="s">
        <v>14</v>
      </c>
      <c r="F64" s="281" t="s">
        <v>15</v>
      </c>
      <c r="G64" s="3">
        <v>50000</v>
      </c>
      <c r="H64" s="3">
        <f t="shared" si="0"/>
        <v>850000</v>
      </c>
      <c r="I64" s="3">
        <v>17</v>
      </c>
    </row>
    <row r="65" spans="1:9" s="80" customFormat="1" ht="60" x14ac:dyDescent="0.25">
      <c r="A65" s="463"/>
      <c r="B65" s="403"/>
      <c r="C65" s="126" t="s">
        <v>4384</v>
      </c>
      <c r="D65" s="124" t="s">
        <v>4385</v>
      </c>
      <c r="E65" s="281" t="s">
        <v>14</v>
      </c>
      <c r="F65" s="281" t="s">
        <v>15</v>
      </c>
      <c r="G65" s="3">
        <v>30000</v>
      </c>
      <c r="H65" s="3">
        <f t="shared" si="0"/>
        <v>300000</v>
      </c>
      <c r="I65" s="3">
        <v>10</v>
      </c>
    </row>
    <row r="66" spans="1:9" s="80" customFormat="1" ht="60" x14ac:dyDescent="0.25">
      <c r="A66" s="463"/>
      <c r="B66" s="403"/>
      <c r="C66" s="126" t="s">
        <v>4386</v>
      </c>
      <c r="D66" s="124" t="s">
        <v>4387</v>
      </c>
      <c r="E66" s="281" t="s">
        <v>14</v>
      </c>
      <c r="F66" s="281" t="s">
        <v>15</v>
      </c>
      <c r="G66" s="3">
        <v>40000</v>
      </c>
      <c r="H66" s="3">
        <f t="shared" si="0"/>
        <v>480000</v>
      </c>
      <c r="I66" s="3">
        <v>12</v>
      </c>
    </row>
    <row r="67" spans="1:9" s="80" customFormat="1" x14ac:dyDescent="0.25">
      <c r="A67" s="463"/>
      <c r="B67" s="403"/>
      <c r="C67" s="126" t="s">
        <v>4388</v>
      </c>
      <c r="D67" s="124" t="s">
        <v>13</v>
      </c>
      <c r="E67" s="281" t="s">
        <v>14</v>
      </c>
      <c r="F67" s="281" t="s">
        <v>15</v>
      </c>
      <c r="G67" s="3">
        <v>10000</v>
      </c>
      <c r="H67" s="3">
        <f t="shared" si="0"/>
        <v>200000</v>
      </c>
      <c r="I67" s="3">
        <v>20</v>
      </c>
    </row>
    <row r="68" spans="1:9" s="80" customFormat="1" x14ac:dyDescent="0.25">
      <c r="A68" s="463"/>
      <c r="B68" s="403"/>
      <c r="C68" s="126" t="s">
        <v>4389</v>
      </c>
      <c r="D68" s="124" t="s">
        <v>4390</v>
      </c>
      <c r="E68" s="281" t="s">
        <v>14</v>
      </c>
      <c r="F68" s="281" t="s">
        <v>15</v>
      </c>
      <c r="G68" s="3">
        <v>1000</v>
      </c>
      <c r="H68" s="3">
        <f t="shared" si="0"/>
        <v>50000</v>
      </c>
      <c r="I68" s="3">
        <v>50</v>
      </c>
    </row>
    <row r="69" spans="1:9" s="80" customFormat="1" x14ac:dyDescent="0.25">
      <c r="A69" s="463"/>
      <c r="B69" s="403"/>
      <c r="C69" s="126" t="s">
        <v>4391</v>
      </c>
      <c r="D69" s="124" t="s">
        <v>313</v>
      </c>
      <c r="E69" s="281" t="s">
        <v>14</v>
      </c>
      <c r="F69" s="281" t="s">
        <v>15</v>
      </c>
      <c r="G69" s="3">
        <v>70</v>
      </c>
      <c r="H69" s="3">
        <f t="shared" si="0"/>
        <v>14000</v>
      </c>
      <c r="I69" s="3">
        <v>200</v>
      </c>
    </row>
    <row r="70" spans="1:9" s="80" customFormat="1" ht="30" x14ac:dyDescent="0.25">
      <c r="A70" s="463"/>
      <c r="B70" s="403"/>
      <c r="C70" s="126" t="s">
        <v>4392</v>
      </c>
      <c r="D70" s="124" t="s">
        <v>4393</v>
      </c>
      <c r="E70" s="281" t="s">
        <v>14</v>
      </c>
      <c r="F70" s="281" t="s">
        <v>15</v>
      </c>
      <c r="G70" s="3">
        <v>8000</v>
      </c>
      <c r="H70" s="3">
        <f t="shared" si="0"/>
        <v>288000</v>
      </c>
      <c r="I70" s="3">
        <v>36</v>
      </c>
    </row>
    <row r="71" spans="1:9" s="80" customFormat="1" ht="30" x14ac:dyDescent="0.25">
      <c r="A71" s="463"/>
      <c r="B71" s="403"/>
      <c r="C71" s="126" t="s">
        <v>4394</v>
      </c>
      <c r="D71" s="124" t="s">
        <v>4395</v>
      </c>
      <c r="E71" s="281" t="s">
        <v>14</v>
      </c>
      <c r="F71" s="281" t="s">
        <v>15</v>
      </c>
      <c r="G71" s="3">
        <v>7000</v>
      </c>
      <c r="H71" s="3">
        <f t="shared" si="0"/>
        <v>168000</v>
      </c>
      <c r="I71" s="3">
        <v>24</v>
      </c>
    </row>
    <row r="72" spans="1:9" s="80" customFormat="1" x14ac:dyDescent="0.25">
      <c r="A72" s="463"/>
      <c r="B72" s="403"/>
      <c r="C72" s="126" t="s">
        <v>4396</v>
      </c>
      <c r="D72" s="124" t="s">
        <v>317</v>
      </c>
      <c r="E72" s="281" t="s">
        <v>14</v>
      </c>
      <c r="F72" s="281" t="s">
        <v>15</v>
      </c>
      <c r="G72" s="3">
        <v>200</v>
      </c>
      <c r="H72" s="3">
        <f t="shared" si="0"/>
        <v>16000</v>
      </c>
      <c r="I72" s="3">
        <v>80</v>
      </c>
    </row>
    <row r="73" spans="1:9" s="80" customFormat="1" x14ac:dyDescent="0.25">
      <c r="A73" s="463"/>
      <c r="B73" s="403"/>
      <c r="C73" s="126" t="s">
        <v>4397</v>
      </c>
      <c r="D73" s="124" t="s">
        <v>17</v>
      </c>
      <c r="E73" s="281" t="s">
        <v>14</v>
      </c>
      <c r="F73" s="281" t="s">
        <v>15</v>
      </c>
      <c r="G73" s="3">
        <v>100</v>
      </c>
      <c r="H73" s="3">
        <f t="shared" si="0"/>
        <v>500000</v>
      </c>
      <c r="I73" s="3">
        <v>5000</v>
      </c>
    </row>
    <row r="74" spans="1:9" s="80" customFormat="1" x14ac:dyDescent="0.25">
      <c r="A74" s="463"/>
      <c r="B74" s="403"/>
      <c r="C74" s="126" t="s">
        <v>4398</v>
      </c>
      <c r="D74" s="124" t="s">
        <v>19</v>
      </c>
      <c r="E74" s="281" t="s">
        <v>14</v>
      </c>
      <c r="F74" s="281" t="s">
        <v>15</v>
      </c>
      <c r="G74" s="3">
        <v>100</v>
      </c>
      <c r="H74" s="3">
        <f t="shared" si="0"/>
        <v>100000</v>
      </c>
      <c r="I74" s="3">
        <v>1000</v>
      </c>
    </row>
    <row r="75" spans="1:9" s="80" customFormat="1" x14ac:dyDescent="0.25">
      <c r="A75" s="463"/>
      <c r="B75" s="403"/>
      <c r="C75" s="126" t="s">
        <v>4399</v>
      </c>
      <c r="D75" s="124" t="s">
        <v>21</v>
      </c>
      <c r="E75" s="281" t="s">
        <v>14</v>
      </c>
      <c r="F75" s="281" t="s">
        <v>15</v>
      </c>
      <c r="G75" s="3">
        <v>30</v>
      </c>
      <c r="H75" s="3">
        <f t="shared" si="0"/>
        <v>30000</v>
      </c>
      <c r="I75" s="3">
        <v>1000</v>
      </c>
    </row>
    <row r="76" spans="1:9" s="80" customFormat="1" x14ac:dyDescent="0.25">
      <c r="A76" s="463"/>
      <c r="B76" s="403"/>
      <c r="C76" s="126" t="s">
        <v>4400</v>
      </c>
      <c r="D76" s="124" t="s">
        <v>320</v>
      </c>
      <c r="E76" s="281" t="s">
        <v>14</v>
      </c>
      <c r="F76" s="281" t="s">
        <v>15</v>
      </c>
      <c r="G76" s="3">
        <v>50</v>
      </c>
      <c r="H76" s="3">
        <f t="shared" si="0"/>
        <v>5000</v>
      </c>
      <c r="I76" s="3">
        <v>100</v>
      </c>
    </row>
    <row r="77" spans="1:9" s="80" customFormat="1" x14ac:dyDescent="0.25">
      <c r="A77" s="463"/>
      <c r="B77" s="403"/>
      <c r="C77" s="126" t="s">
        <v>4401</v>
      </c>
      <c r="D77" s="124" t="s">
        <v>4402</v>
      </c>
      <c r="E77" s="281" t="s">
        <v>14</v>
      </c>
      <c r="F77" s="281" t="s">
        <v>15</v>
      </c>
      <c r="G77" s="3">
        <v>10000</v>
      </c>
      <c r="H77" s="3">
        <f t="shared" si="0"/>
        <v>100000</v>
      </c>
      <c r="I77" s="3">
        <v>10</v>
      </c>
    </row>
    <row r="78" spans="1:9" s="80" customFormat="1" x14ac:dyDescent="0.25">
      <c r="A78" s="463"/>
      <c r="B78" s="403"/>
      <c r="C78" s="126" t="s">
        <v>4403</v>
      </c>
      <c r="D78" s="124" t="s">
        <v>4404</v>
      </c>
      <c r="E78" s="281" t="s">
        <v>14</v>
      </c>
      <c r="F78" s="281" t="s">
        <v>15</v>
      </c>
      <c r="G78" s="3">
        <v>10000</v>
      </c>
      <c r="H78" s="3">
        <f t="shared" si="0"/>
        <v>100000</v>
      </c>
      <c r="I78" s="3">
        <v>10</v>
      </c>
    </row>
    <row r="79" spans="1:9" s="80" customFormat="1" x14ac:dyDescent="0.25">
      <c r="A79" s="463"/>
      <c r="B79" s="403"/>
      <c r="C79" s="126" t="s">
        <v>4405</v>
      </c>
      <c r="D79" s="124" t="s">
        <v>27</v>
      </c>
      <c r="E79" s="281" t="s">
        <v>14</v>
      </c>
      <c r="F79" s="281" t="s">
        <v>15</v>
      </c>
      <c r="G79" s="3">
        <v>150</v>
      </c>
      <c r="H79" s="3">
        <f t="shared" si="0"/>
        <v>150000</v>
      </c>
      <c r="I79" s="3">
        <v>1000</v>
      </c>
    </row>
    <row r="80" spans="1:9" s="80" customFormat="1" x14ac:dyDescent="0.25">
      <c r="A80" s="463"/>
      <c r="B80" s="403"/>
      <c r="C80" s="126" t="s">
        <v>4406</v>
      </c>
      <c r="D80" s="124" t="s">
        <v>4407</v>
      </c>
      <c r="E80" s="281" t="s">
        <v>14</v>
      </c>
      <c r="F80" s="281" t="s">
        <v>15</v>
      </c>
      <c r="G80" s="3">
        <v>200</v>
      </c>
      <c r="H80" s="3">
        <f t="shared" si="0"/>
        <v>140000</v>
      </c>
      <c r="I80" s="3">
        <v>700</v>
      </c>
    </row>
    <row r="81" spans="1:9" s="80" customFormat="1" x14ac:dyDescent="0.25">
      <c r="A81" s="463"/>
      <c r="B81" s="403"/>
      <c r="C81" s="126" t="s">
        <v>4408</v>
      </c>
      <c r="D81" s="124" t="s">
        <v>4409</v>
      </c>
      <c r="E81" s="281" t="s">
        <v>14</v>
      </c>
      <c r="F81" s="281" t="s">
        <v>15</v>
      </c>
      <c r="G81" s="3">
        <v>200</v>
      </c>
      <c r="H81" s="3">
        <f t="shared" si="0"/>
        <v>60000</v>
      </c>
      <c r="I81" s="3">
        <v>300</v>
      </c>
    </row>
    <row r="82" spans="1:9" s="80" customFormat="1" x14ac:dyDescent="0.25">
      <c r="A82" s="463"/>
      <c r="B82" s="403"/>
      <c r="C82" s="126" t="s">
        <v>4410</v>
      </c>
      <c r="D82" s="124" t="s">
        <v>4411</v>
      </c>
      <c r="E82" s="281" t="s">
        <v>14</v>
      </c>
      <c r="F82" s="281" t="s">
        <v>15</v>
      </c>
      <c r="G82" s="3">
        <v>200</v>
      </c>
      <c r="H82" s="3">
        <f t="shared" si="0"/>
        <v>10000</v>
      </c>
      <c r="I82" s="3">
        <v>50</v>
      </c>
    </row>
    <row r="83" spans="1:9" s="80" customFormat="1" ht="30" x14ac:dyDescent="0.25">
      <c r="A83" s="463"/>
      <c r="B83" s="403"/>
      <c r="C83" s="126" t="s">
        <v>4412</v>
      </c>
      <c r="D83" s="124" t="s">
        <v>1747</v>
      </c>
      <c r="E83" s="281" t="s">
        <v>14</v>
      </c>
      <c r="F83" s="281" t="s">
        <v>15</v>
      </c>
      <c r="G83" s="3">
        <v>3000</v>
      </c>
      <c r="H83" s="3">
        <f t="shared" si="0"/>
        <v>150000</v>
      </c>
      <c r="I83" s="3">
        <v>50</v>
      </c>
    </row>
    <row r="84" spans="1:9" s="80" customFormat="1" x14ac:dyDescent="0.25">
      <c r="A84" s="463"/>
      <c r="B84" s="403"/>
      <c r="C84" s="126" t="s">
        <v>4413</v>
      </c>
      <c r="D84" s="124" t="s">
        <v>329</v>
      </c>
      <c r="E84" s="281" t="s">
        <v>14</v>
      </c>
      <c r="F84" s="281" t="s">
        <v>30</v>
      </c>
      <c r="G84" s="3">
        <v>200</v>
      </c>
      <c r="H84" s="3">
        <f t="shared" si="0"/>
        <v>100000</v>
      </c>
      <c r="I84" s="3">
        <v>500</v>
      </c>
    </row>
    <row r="85" spans="1:9" s="80" customFormat="1" x14ac:dyDescent="0.25">
      <c r="A85" s="463"/>
      <c r="B85" s="403"/>
      <c r="C85" s="126" t="s">
        <v>4414</v>
      </c>
      <c r="D85" s="124" t="s">
        <v>34</v>
      </c>
      <c r="E85" s="281" t="s">
        <v>14</v>
      </c>
      <c r="F85" s="281" t="s">
        <v>30</v>
      </c>
      <c r="G85" s="3">
        <v>200</v>
      </c>
      <c r="H85" s="3">
        <f t="shared" si="0"/>
        <v>100000</v>
      </c>
      <c r="I85" s="3">
        <v>500</v>
      </c>
    </row>
    <row r="86" spans="1:9" s="80" customFormat="1" x14ac:dyDescent="0.25">
      <c r="A86" s="463"/>
      <c r="B86" s="403"/>
      <c r="C86" s="126" t="s">
        <v>4415</v>
      </c>
      <c r="D86" s="124" t="s">
        <v>4416</v>
      </c>
      <c r="E86" s="281" t="s">
        <v>14</v>
      </c>
      <c r="F86" s="281" t="s">
        <v>15</v>
      </c>
      <c r="G86" s="3">
        <v>400</v>
      </c>
      <c r="H86" s="3">
        <f t="shared" si="0"/>
        <v>80000</v>
      </c>
      <c r="I86" s="3">
        <v>200</v>
      </c>
    </row>
    <row r="87" spans="1:9" s="80" customFormat="1" x14ac:dyDescent="0.25">
      <c r="A87" s="463"/>
      <c r="B87" s="403"/>
      <c r="C87" s="126" t="s">
        <v>4417</v>
      </c>
      <c r="D87" s="124" t="s">
        <v>4416</v>
      </c>
      <c r="E87" s="281" t="s">
        <v>14</v>
      </c>
      <c r="F87" s="281" t="s">
        <v>15</v>
      </c>
      <c r="G87" s="3">
        <v>600</v>
      </c>
      <c r="H87" s="3">
        <f t="shared" si="0"/>
        <v>1200000</v>
      </c>
      <c r="I87" s="3">
        <v>2000</v>
      </c>
    </row>
    <row r="88" spans="1:9" s="80" customFormat="1" x14ac:dyDescent="0.25">
      <c r="A88" s="463"/>
      <c r="B88" s="403"/>
      <c r="C88" s="126" t="s">
        <v>4418</v>
      </c>
      <c r="D88" s="127" t="s">
        <v>4419</v>
      </c>
      <c r="E88" s="281" t="s">
        <v>14</v>
      </c>
      <c r="F88" s="281" t="s">
        <v>15</v>
      </c>
      <c r="G88" s="3">
        <v>80</v>
      </c>
      <c r="H88" s="3">
        <f t="shared" si="0"/>
        <v>160000</v>
      </c>
      <c r="I88" s="3">
        <v>2000</v>
      </c>
    </row>
    <row r="89" spans="1:9" s="80" customFormat="1" ht="30" x14ac:dyDescent="0.25">
      <c r="A89" s="463"/>
      <c r="B89" s="403"/>
      <c r="C89" s="126" t="s">
        <v>4420</v>
      </c>
      <c r="D89" s="124" t="s">
        <v>36</v>
      </c>
      <c r="E89" s="281" t="s">
        <v>14</v>
      </c>
      <c r="F89" s="281" t="s">
        <v>15</v>
      </c>
      <c r="G89" s="3">
        <v>8</v>
      </c>
      <c r="H89" s="3">
        <f t="shared" si="0"/>
        <v>400000</v>
      </c>
      <c r="I89" s="3">
        <v>50000</v>
      </c>
    </row>
    <row r="90" spans="1:9" s="80" customFormat="1" ht="30" x14ac:dyDescent="0.25">
      <c r="A90" s="463"/>
      <c r="B90" s="403"/>
      <c r="C90" s="126" t="s">
        <v>4421</v>
      </c>
      <c r="D90" s="124" t="s">
        <v>36</v>
      </c>
      <c r="E90" s="281" t="s">
        <v>14</v>
      </c>
      <c r="F90" s="281" t="s">
        <v>15</v>
      </c>
      <c r="G90" s="3">
        <v>20</v>
      </c>
      <c r="H90" s="3">
        <f t="shared" si="0"/>
        <v>20000</v>
      </c>
      <c r="I90" s="3">
        <v>1000</v>
      </c>
    </row>
    <row r="91" spans="1:9" s="80" customFormat="1" x14ac:dyDescent="0.25">
      <c r="A91" s="463"/>
      <c r="B91" s="403"/>
      <c r="C91" s="126" t="s">
        <v>4422</v>
      </c>
      <c r="D91" s="124" t="s">
        <v>38</v>
      </c>
      <c r="E91" s="281" t="s">
        <v>14</v>
      </c>
      <c r="F91" s="281" t="s">
        <v>15</v>
      </c>
      <c r="G91" s="3">
        <v>70</v>
      </c>
      <c r="H91" s="3">
        <f t="shared" si="0"/>
        <v>350000</v>
      </c>
      <c r="I91" s="3">
        <v>5000</v>
      </c>
    </row>
    <row r="92" spans="1:9" s="80" customFormat="1" ht="30" x14ac:dyDescent="0.25">
      <c r="A92" s="463"/>
      <c r="B92" s="403"/>
      <c r="C92" s="126" t="s">
        <v>4423</v>
      </c>
      <c r="D92" s="124" t="s">
        <v>4424</v>
      </c>
      <c r="E92" s="281" t="s">
        <v>14</v>
      </c>
      <c r="F92" s="281" t="s">
        <v>15</v>
      </c>
      <c r="G92" s="3">
        <v>700</v>
      </c>
      <c r="H92" s="3">
        <f t="shared" si="0"/>
        <v>1400000</v>
      </c>
      <c r="I92" s="3">
        <v>2000</v>
      </c>
    </row>
    <row r="93" spans="1:9" s="80" customFormat="1" x14ac:dyDescent="0.25">
      <c r="A93" s="463"/>
      <c r="B93" s="403"/>
      <c r="C93" s="126" t="s">
        <v>4425</v>
      </c>
      <c r="D93" s="124" t="s">
        <v>42</v>
      </c>
      <c r="E93" s="281" t="s">
        <v>14</v>
      </c>
      <c r="F93" s="281" t="s">
        <v>15</v>
      </c>
      <c r="G93" s="3">
        <v>600</v>
      </c>
      <c r="H93" s="3">
        <f t="shared" si="0"/>
        <v>1200000</v>
      </c>
      <c r="I93" s="3">
        <v>2000</v>
      </c>
    </row>
    <row r="94" spans="1:9" s="80" customFormat="1" x14ac:dyDescent="0.25">
      <c r="A94" s="463"/>
      <c r="B94" s="403"/>
      <c r="C94" s="126" t="s">
        <v>4426</v>
      </c>
      <c r="D94" s="124" t="s">
        <v>1759</v>
      </c>
      <c r="E94" s="281" t="s">
        <v>14</v>
      </c>
      <c r="F94" s="281" t="s">
        <v>15</v>
      </c>
      <c r="G94" s="3">
        <v>800</v>
      </c>
      <c r="H94" s="3">
        <f t="shared" ref="H94:H158" si="1">G94*I94</f>
        <v>80000</v>
      </c>
      <c r="I94" s="3">
        <v>100</v>
      </c>
    </row>
    <row r="95" spans="1:9" s="80" customFormat="1" x14ac:dyDescent="0.25">
      <c r="A95" s="463"/>
      <c r="B95" s="403"/>
      <c r="C95" s="126" t="s">
        <v>4427</v>
      </c>
      <c r="D95" s="124" t="s">
        <v>4428</v>
      </c>
      <c r="E95" s="281" t="s">
        <v>14</v>
      </c>
      <c r="F95" s="281" t="s">
        <v>15</v>
      </c>
      <c r="G95" s="3">
        <v>1500</v>
      </c>
      <c r="H95" s="3">
        <f t="shared" si="1"/>
        <v>300000</v>
      </c>
      <c r="I95" s="3">
        <v>200</v>
      </c>
    </row>
    <row r="96" spans="1:9" s="80" customFormat="1" ht="30" x14ac:dyDescent="0.25">
      <c r="A96" s="463"/>
      <c r="B96" s="403"/>
      <c r="C96" s="126" t="s">
        <v>4429</v>
      </c>
      <c r="D96" s="124" t="s">
        <v>4430</v>
      </c>
      <c r="E96" s="281" t="s">
        <v>14</v>
      </c>
      <c r="F96" s="281" t="s">
        <v>15</v>
      </c>
      <c r="G96" s="3">
        <v>200</v>
      </c>
      <c r="H96" s="3">
        <f t="shared" si="1"/>
        <v>20000</v>
      </c>
      <c r="I96" s="3">
        <v>100</v>
      </c>
    </row>
    <row r="97" spans="1:9" s="80" customFormat="1" x14ac:dyDescent="0.25">
      <c r="A97" s="463"/>
      <c r="B97" s="403"/>
      <c r="C97" s="126" t="s">
        <v>4431</v>
      </c>
      <c r="D97" s="124" t="s">
        <v>337</v>
      </c>
      <c r="E97" s="281" t="s">
        <v>14</v>
      </c>
      <c r="F97" s="281" t="s">
        <v>15</v>
      </c>
      <c r="G97" s="3">
        <v>1500</v>
      </c>
      <c r="H97" s="3">
        <f t="shared" si="1"/>
        <v>75000</v>
      </c>
      <c r="I97" s="3">
        <v>50</v>
      </c>
    </row>
    <row r="98" spans="1:9" s="80" customFormat="1" x14ac:dyDescent="0.25">
      <c r="A98" s="463"/>
      <c r="B98" s="403"/>
      <c r="C98" s="126" t="s">
        <v>4432</v>
      </c>
      <c r="D98" s="124" t="s">
        <v>48</v>
      </c>
      <c r="E98" s="281" t="s">
        <v>14</v>
      </c>
      <c r="F98" s="281" t="s">
        <v>49</v>
      </c>
      <c r="G98" s="3">
        <v>700</v>
      </c>
      <c r="H98" s="3">
        <f t="shared" si="1"/>
        <v>11200000</v>
      </c>
      <c r="I98" s="3">
        <v>16000</v>
      </c>
    </row>
    <row r="99" spans="1:9" s="80" customFormat="1" x14ac:dyDescent="0.25">
      <c r="A99" s="463"/>
      <c r="B99" s="403"/>
      <c r="C99" s="126" t="s">
        <v>4433</v>
      </c>
      <c r="D99" s="124" t="s">
        <v>3929</v>
      </c>
      <c r="E99" s="281" t="s">
        <v>14</v>
      </c>
      <c r="F99" s="281" t="s">
        <v>49</v>
      </c>
      <c r="G99" s="3">
        <v>7000</v>
      </c>
      <c r="H99" s="3">
        <f t="shared" si="1"/>
        <v>35000</v>
      </c>
      <c r="I99" s="3">
        <v>5</v>
      </c>
    </row>
    <row r="100" spans="1:9" s="80" customFormat="1" x14ac:dyDescent="0.25">
      <c r="A100" s="463"/>
      <c r="B100" s="403"/>
      <c r="C100" s="126" t="s">
        <v>4434</v>
      </c>
      <c r="D100" s="124" t="s">
        <v>51</v>
      </c>
      <c r="E100" s="281" t="s">
        <v>14</v>
      </c>
      <c r="F100" s="281" t="s">
        <v>49</v>
      </c>
      <c r="G100" s="3">
        <v>900</v>
      </c>
      <c r="H100" s="3">
        <f t="shared" si="1"/>
        <v>360000</v>
      </c>
      <c r="I100" s="3">
        <v>400</v>
      </c>
    </row>
    <row r="101" spans="1:9" s="80" customFormat="1" x14ac:dyDescent="0.25">
      <c r="A101" s="463"/>
      <c r="B101" s="403"/>
      <c r="C101" s="126" t="s">
        <v>4435</v>
      </c>
      <c r="D101" s="124" t="s">
        <v>4436</v>
      </c>
      <c r="E101" s="281" t="s">
        <v>14</v>
      </c>
      <c r="F101" s="281" t="s">
        <v>15</v>
      </c>
      <c r="G101" s="3">
        <v>20</v>
      </c>
      <c r="H101" s="3">
        <f t="shared" si="1"/>
        <v>20000</v>
      </c>
      <c r="I101" s="3">
        <v>1000</v>
      </c>
    </row>
    <row r="102" spans="1:9" s="80" customFormat="1" x14ac:dyDescent="0.25">
      <c r="A102" s="463"/>
      <c r="B102" s="403"/>
      <c r="C102" s="126" t="s">
        <v>4437</v>
      </c>
      <c r="D102" s="124" t="s">
        <v>4438</v>
      </c>
      <c r="E102" s="281" t="s">
        <v>14</v>
      </c>
      <c r="F102" s="281" t="s">
        <v>15</v>
      </c>
      <c r="G102" s="3">
        <v>40</v>
      </c>
      <c r="H102" s="3">
        <f t="shared" si="1"/>
        <v>80000</v>
      </c>
      <c r="I102" s="3">
        <v>2000</v>
      </c>
    </row>
    <row r="103" spans="1:9" s="80" customFormat="1" ht="30" x14ac:dyDescent="0.25">
      <c r="A103" s="463"/>
      <c r="B103" s="403"/>
      <c r="C103" s="126" t="s">
        <v>4439</v>
      </c>
      <c r="D103" s="124" t="s">
        <v>4440</v>
      </c>
      <c r="E103" s="281" t="s">
        <v>14</v>
      </c>
      <c r="F103" s="281" t="s">
        <v>15</v>
      </c>
      <c r="G103" s="3">
        <v>60</v>
      </c>
      <c r="H103" s="3">
        <f t="shared" si="1"/>
        <v>60000</v>
      </c>
      <c r="I103" s="3">
        <v>1000</v>
      </c>
    </row>
    <row r="104" spans="1:9" s="362" customFormat="1" x14ac:dyDescent="0.25">
      <c r="A104" s="463"/>
      <c r="B104" s="403"/>
      <c r="C104" s="126" t="s">
        <v>6098</v>
      </c>
      <c r="D104" s="127" t="s">
        <v>4416</v>
      </c>
      <c r="E104" s="353" t="s">
        <v>14</v>
      </c>
      <c r="F104" s="353" t="s">
        <v>15</v>
      </c>
      <c r="G104" s="327">
        <v>2000</v>
      </c>
      <c r="H104" s="376">
        <v>1000000</v>
      </c>
      <c r="I104" s="327">
        <v>500</v>
      </c>
    </row>
    <row r="105" spans="1:9" s="80" customFormat="1" x14ac:dyDescent="0.25">
      <c r="A105" s="463"/>
      <c r="B105" s="403"/>
      <c r="C105" s="126" t="s">
        <v>4441</v>
      </c>
      <c r="D105" s="124" t="s">
        <v>4442</v>
      </c>
      <c r="E105" s="281" t="s">
        <v>14</v>
      </c>
      <c r="F105" s="281" t="s">
        <v>15</v>
      </c>
      <c r="G105" s="3">
        <v>15</v>
      </c>
      <c r="H105" s="3">
        <f t="shared" si="1"/>
        <v>1500000</v>
      </c>
      <c r="I105" s="3">
        <v>100000</v>
      </c>
    </row>
    <row r="106" spans="1:9" s="80" customFormat="1" x14ac:dyDescent="0.25">
      <c r="A106" s="463"/>
      <c r="B106" s="403"/>
      <c r="C106" s="126" t="s">
        <v>4443</v>
      </c>
      <c r="D106" s="124" t="s">
        <v>4444</v>
      </c>
      <c r="E106" s="281" t="s">
        <v>14</v>
      </c>
      <c r="F106" s="281" t="s">
        <v>15</v>
      </c>
      <c r="G106" s="3">
        <v>60</v>
      </c>
      <c r="H106" s="3">
        <f t="shared" si="1"/>
        <v>6000</v>
      </c>
      <c r="I106" s="3">
        <v>100</v>
      </c>
    </row>
    <row r="107" spans="1:9" s="80" customFormat="1" x14ac:dyDescent="0.25">
      <c r="A107" s="463"/>
      <c r="B107" s="403"/>
      <c r="C107" s="126" t="s">
        <v>4445</v>
      </c>
      <c r="D107" s="124" t="s">
        <v>4446</v>
      </c>
      <c r="E107" s="281" t="s">
        <v>14</v>
      </c>
      <c r="F107" s="281" t="s">
        <v>15</v>
      </c>
      <c r="G107" s="3">
        <v>20</v>
      </c>
      <c r="H107" s="3">
        <f t="shared" si="1"/>
        <v>10000</v>
      </c>
      <c r="I107" s="3">
        <v>500</v>
      </c>
    </row>
    <row r="108" spans="1:9" s="80" customFormat="1" ht="30" x14ac:dyDescent="0.25">
      <c r="A108" s="463"/>
      <c r="B108" s="403"/>
      <c r="C108" s="126" t="s">
        <v>4447</v>
      </c>
      <c r="D108" s="124" t="s">
        <v>4448</v>
      </c>
      <c r="E108" s="281" t="s">
        <v>14</v>
      </c>
      <c r="F108" s="281" t="s">
        <v>15</v>
      </c>
      <c r="G108" s="3">
        <v>120</v>
      </c>
      <c r="H108" s="3">
        <f t="shared" si="1"/>
        <v>180000</v>
      </c>
      <c r="I108" s="3">
        <v>1500</v>
      </c>
    </row>
    <row r="109" spans="1:9" s="80" customFormat="1" x14ac:dyDescent="0.25">
      <c r="A109" s="463"/>
      <c r="B109" s="403"/>
      <c r="C109" s="126" t="s">
        <v>4449</v>
      </c>
      <c r="D109" s="124" t="s">
        <v>342</v>
      </c>
      <c r="E109" s="281" t="s">
        <v>14</v>
      </c>
      <c r="F109" s="281" t="s">
        <v>15</v>
      </c>
      <c r="G109" s="3">
        <v>1000</v>
      </c>
      <c r="H109" s="3">
        <f t="shared" si="1"/>
        <v>100000</v>
      </c>
      <c r="I109" s="3">
        <v>100</v>
      </c>
    </row>
    <row r="110" spans="1:9" s="80" customFormat="1" ht="30" x14ac:dyDescent="0.25">
      <c r="A110" s="463"/>
      <c r="B110" s="403"/>
      <c r="C110" s="126" t="s">
        <v>4450</v>
      </c>
      <c r="D110" s="124" t="s">
        <v>4451</v>
      </c>
      <c r="E110" s="281" t="s">
        <v>14</v>
      </c>
      <c r="F110" s="281" t="s">
        <v>15</v>
      </c>
      <c r="G110" s="3">
        <v>100</v>
      </c>
      <c r="H110" s="3">
        <f t="shared" si="1"/>
        <v>300000</v>
      </c>
      <c r="I110" s="3">
        <v>3000</v>
      </c>
    </row>
    <row r="111" spans="1:9" s="80" customFormat="1" ht="30" x14ac:dyDescent="0.25">
      <c r="A111" s="463"/>
      <c r="B111" s="403"/>
      <c r="C111" s="126" t="s">
        <v>4452</v>
      </c>
      <c r="D111" s="124" t="s">
        <v>4453</v>
      </c>
      <c r="E111" s="281" t="s">
        <v>14</v>
      </c>
      <c r="F111" s="281" t="s">
        <v>15</v>
      </c>
      <c r="G111" s="3">
        <v>150</v>
      </c>
      <c r="H111" s="3">
        <f t="shared" si="1"/>
        <v>30000</v>
      </c>
      <c r="I111" s="3">
        <v>200</v>
      </c>
    </row>
    <row r="112" spans="1:9" s="80" customFormat="1" ht="30" x14ac:dyDescent="0.25">
      <c r="A112" s="463"/>
      <c r="B112" s="403"/>
      <c r="C112" s="126" t="s">
        <v>4454</v>
      </c>
      <c r="D112" s="124" t="s">
        <v>4455</v>
      </c>
      <c r="E112" s="281" t="s">
        <v>14</v>
      </c>
      <c r="F112" s="281" t="s">
        <v>15</v>
      </c>
      <c r="G112" s="3">
        <v>2500</v>
      </c>
      <c r="H112" s="3">
        <f t="shared" si="1"/>
        <v>50000</v>
      </c>
      <c r="I112" s="3">
        <v>20</v>
      </c>
    </row>
    <row r="113" spans="1:9" s="80" customFormat="1" ht="30" x14ac:dyDescent="0.25">
      <c r="A113" s="463"/>
      <c r="B113" s="403"/>
      <c r="C113" s="126" t="s">
        <v>4456</v>
      </c>
      <c r="D113" s="124" t="s">
        <v>4457</v>
      </c>
      <c r="E113" s="281" t="s">
        <v>14</v>
      </c>
      <c r="F113" s="281" t="s">
        <v>15</v>
      </c>
      <c r="G113" s="3">
        <v>3000</v>
      </c>
      <c r="H113" s="3">
        <f t="shared" si="1"/>
        <v>60000</v>
      </c>
      <c r="I113" s="3">
        <v>20</v>
      </c>
    </row>
    <row r="114" spans="1:9" s="80" customFormat="1" ht="30" x14ac:dyDescent="0.25">
      <c r="A114" s="463"/>
      <c r="B114" s="403"/>
      <c r="C114" s="126" t="s">
        <v>4458</v>
      </c>
      <c r="D114" s="124" t="s">
        <v>4459</v>
      </c>
      <c r="E114" s="281" t="s">
        <v>14</v>
      </c>
      <c r="F114" s="281" t="s">
        <v>15</v>
      </c>
      <c r="G114" s="3">
        <v>3000</v>
      </c>
      <c r="H114" s="3">
        <f t="shared" si="1"/>
        <v>60000</v>
      </c>
      <c r="I114" s="3">
        <v>20</v>
      </c>
    </row>
    <row r="115" spans="1:9" s="80" customFormat="1" ht="30" x14ac:dyDescent="0.25">
      <c r="A115" s="463"/>
      <c r="B115" s="403"/>
      <c r="C115" s="126" t="s">
        <v>4460</v>
      </c>
      <c r="D115" s="124" t="s">
        <v>4461</v>
      </c>
      <c r="E115" s="281" t="s">
        <v>14</v>
      </c>
      <c r="F115" s="281" t="s">
        <v>15</v>
      </c>
      <c r="G115" s="3">
        <v>5000</v>
      </c>
      <c r="H115" s="3">
        <f t="shared" si="1"/>
        <v>100000</v>
      </c>
      <c r="I115" s="3">
        <v>20</v>
      </c>
    </row>
    <row r="116" spans="1:9" s="80" customFormat="1" ht="30" x14ac:dyDescent="0.25">
      <c r="A116" s="463"/>
      <c r="B116" s="403"/>
      <c r="C116" s="126" t="s">
        <v>4462</v>
      </c>
      <c r="D116" s="124" t="s">
        <v>4463</v>
      </c>
      <c r="E116" s="281" t="s">
        <v>14</v>
      </c>
      <c r="F116" s="281" t="s">
        <v>15</v>
      </c>
      <c r="G116" s="3">
        <v>3000</v>
      </c>
      <c r="H116" s="3">
        <f t="shared" si="1"/>
        <v>120000</v>
      </c>
      <c r="I116" s="3">
        <v>40</v>
      </c>
    </row>
    <row r="117" spans="1:9" s="80" customFormat="1" ht="30" x14ac:dyDescent="0.25">
      <c r="A117" s="463"/>
      <c r="B117" s="403"/>
      <c r="C117" s="126" t="s">
        <v>4464</v>
      </c>
      <c r="D117" s="124" t="s">
        <v>4465</v>
      </c>
      <c r="E117" s="281" t="s">
        <v>14</v>
      </c>
      <c r="F117" s="281" t="s">
        <v>15</v>
      </c>
      <c r="G117" s="3">
        <v>2500</v>
      </c>
      <c r="H117" s="3">
        <f t="shared" si="1"/>
        <v>37500</v>
      </c>
      <c r="I117" s="3">
        <v>15</v>
      </c>
    </row>
    <row r="118" spans="1:9" s="80" customFormat="1" ht="30" x14ac:dyDescent="0.25">
      <c r="A118" s="463"/>
      <c r="B118" s="403"/>
      <c r="C118" s="126" t="s">
        <v>4466</v>
      </c>
      <c r="D118" s="124" t="s">
        <v>4467</v>
      </c>
      <c r="E118" s="281" t="s">
        <v>14</v>
      </c>
      <c r="F118" s="281" t="s">
        <v>15</v>
      </c>
      <c r="G118" s="3">
        <v>2000</v>
      </c>
      <c r="H118" s="3">
        <f t="shared" si="1"/>
        <v>20000</v>
      </c>
      <c r="I118" s="3">
        <v>10</v>
      </c>
    </row>
    <row r="119" spans="1:9" s="80" customFormat="1" ht="30" x14ac:dyDescent="0.25">
      <c r="A119" s="463"/>
      <c r="B119" s="403"/>
      <c r="C119" s="126" t="s">
        <v>4468</v>
      </c>
      <c r="D119" s="124" t="s">
        <v>4469</v>
      </c>
      <c r="E119" s="281" t="s">
        <v>14</v>
      </c>
      <c r="F119" s="281" t="s">
        <v>15</v>
      </c>
      <c r="G119" s="3">
        <v>3500</v>
      </c>
      <c r="H119" s="3">
        <f t="shared" si="1"/>
        <v>35000</v>
      </c>
      <c r="I119" s="3">
        <v>10</v>
      </c>
    </row>
    <row r="120" spans="1:9" s="80" customFormat="1" ht="30" x14ac:dyDescent="0.25">
      <c r="A120" s="463"/>
      <c r="B120" s="403"/>
      <c r="C120" s="126" t="s">
        <v>4470</v>
      </c>
      <c r="D120" s="124" t="s">
        <v>4471</v>
      </c>
      <c r="E120" s="281" t="s">
        <v>14</v>
      </c>
      <c r="F120" s="281" t="s">
        <v>15</v>
      </c>
      <c r="G120" s="3">
        <v>7000</v>
      </c>
      <c r="H120" s="3">
        <f t="shared" si="1"/>
        <v>35000</v>
      </c>
      <c r="I120" s="3">
        <v>5</v>
      </c>
    </row>
    <row r="121" spans="1:9" s="80" customFormat="1" x14ac:dyDescent="0.25">
      <c r="A121" s="463"/>
      <c r="B121" s="403"/>
      <c r="C121" s="126" t="s">
        <v>4472</v>
      </c>
      <c r="D121" s="124" t="s">
        <v>4473</v>
      </c>
      <c r="E121" s="281" t="s">
        <v>14</v>
      </c>
      <c r="F121" s="281" t="s">
        <v>15</v>
      </c>
      <c r="G121" s="3">
        <v>500</v>
      </c>
      <c r="H121" s="3">
        <f t="shared" si="1"/>
        <v>25000</v>
      </c>
      <c r="I121" s="3">
        <v>50</v>
      </c>
    </row>
    <row r="122" spans="1:9" s="80" customFormat="1" x14ac:dyDescent="0.25">
      <c r="A122" s="463"/>
      <c r="B122" s="403"/>
      <c r="C122" s="126" t="s">
        <v>4474</v>
      </c>
      <c r="D122" s="124" t="s">
        <v>1834</v>
      </c>
      <c r="E122" s="281" t="s">
        <v>14</v>
      </c>
      <c r="F122" s="281" t="s">
        <v>15</v>
      </c>
      <c r="G122" s="3">
        <v>500</v>
      </c>
      <c r="H122" s="3">
        <f t="shared" si="1"/>
        <v>20000</v>
      </c>
      <c r="I122" s="3">
        <v>40</v>
      </c>
    </row>
    <row r="123" spans="1:9" s="80" customFormat="1" x14ac:dyDescent="0.25">
      <c r="A123" s="463"/>
      <c r="B123" s="403"/>
      <c r="C123" s="126" t="s">
        <v>4475</v>
      </c>
      <c r="D123" s="124" t="s">
        <v>1834</v>
      </c>
      <c r="E123" s="281" t="s">
        <v>14</v>
      </c>
      <c r="F123" s="281" t="s">
        <v>15</v>
      </c>
      <c r="G123" s="3">
        <v>500</v>
      </c>
      <c r="H123" s="3">
        <f t="shared" si="1"/>
        <v>30000</v>
      </c>
      <c r="I123" s="3">
        <v>60</v>
      </c>
    </row>
    <row r="124" spans="1:9" s="80" customFormat="1" ht="45" x14ac:dyDescent="0.25">
      <c r="A124" s="463"/>
      <c r="B124" s="403"/>
      <c r="C124" s="126" t="s">
        <v>4476</v>
      </c>
      <c r="D124" s="124" t="s">
        <v>4477</v>
      </c>
      <c r="E124" s="281" t="s">
        <v>14</v>
      </c>
      <c r="F124" s="281" t="s">
        <v>15</v>
      </c>
      <c r="G124" s="3">
        <v>250</v>
      </c>
      <c r="H124" s="3">
        <f t="shared" si="1"/>
        <v>17500</v>
      </c>
      <c r="I124" s="3">
        <v>70</v>
      </c>
    </row>
    <row r="125" spans="1:9" s="80" customFormat="1" ht="30" x14ac:dyDescent="0.25">
      <c r="A125" s="463"/>
      <c r="B125" s="403"/>
      <c r="C125" s="126" t="s">
        <v>4478</v>
      </c>
      <c r="D125" s="124" t="s">
        <v>4479</v>
      </c>
      <c r="E125" s="281" t="s">
        <v>14</v>
      </c>
      <c r="F125" s="281" t="s">
        <v>15</v>
      </c>
      <c r="G125" s="3">
        <v>9000</v>
      </c>
      <c r="H125" s="3">
        <f t="shared" si="1"/>
        <v>90000</v>
      </c>
      <c r="I125" s="3">
        <v>10</v>
      </c>
    </row>
    <row r="126" spans="1:9" s="80" customFormat="1" ht="30" x14ac:dyDescent="0.25">
      <c r="A126" s="463"/>
      <c r="B126" s="403"/>
      <c r="C126" s="126" t="s">
        <v>4480</v>
      </c>
      <c r="D126" s="124" t="s">
        <v>4481</v>
      </c>
      <c r="E126" s="281" t="s">
        <v>14</v>
      </c>
      <c r="F126" s="281" t="s">
        <v>15</v>
      </c>
      <c r="G126" s="3">
        <v>50</v>
      </c>
      <c r="H126" s="3">
        <f t="shared" si="1"/>
        <v>10000</v>
      </c>
      <c r="I126" s="3">
        <v>200</v>
      </c>
    </row>
    <row r="127" spans="1:9" s="80" customFormat="1" ht="30" x14ac:dyDescent="0.25">
      <c r="A127" s="463"/>
      <c r="B127" s="403"/>
      <c r="C127" s="126" t="s">
        <v>4482</v>
      </c>
      <c r="D127" s="124" t="s">
        <v>4483</v>
      </c>
      <c r="E127" s="281" t="s">
        <v>14</v>
      </c>
      <c r="F127" s="281" t="s">
        <v>15</v>
      </c>
      <c r="G127" s="3">
        <v>50</v>
      </c>
      <c r="H127" s="3">
        <f t="shared" si="1"/>
        <v>10000</v>
      </c>
      <c r="I127" s="3">
        <v>200</v>
      </c>
    </row>
    <row r="128" spans="1:9" s="80" customFormat="1" ht="30" x14ac:dyDescent="0.25">
      <c r="A128" s="463"/>
      <c r="B128" s="403"/>
      <c r="C128" s="126" t="s">
        <v>4484</v>
      </c>
      <c r="D128" s="124" t="s">
        <v>4485</v>
      </c>
      <c r="E128" s="281" t="s">
        <v>14</v>
      </c>
      <c r="F128" s="281" t="s">
        <v>15</v>
      </c>
      <c r="G128" s="3">
        <v>250</v>
      </c>
      <c r="H128" s="3">
        <f t="shared" si="1"/>
        <v>12500</v>
      </c>
      <c r="I128" s="3">
        <v>50</v>
      </c>
    </row>
    <row r="129" spans="1:9" s="80" customFormat="1" ht="30" x14ac:dyDescent="0.25">
      <c r="A129" s="463"/>
      <c r="B129" s="403"/>
      <c r="C129" s="126" t="s">
        <v>4486</v>
      </c>
      <c r="D129" s="124" t="s">
        <v>4487</v>
      </c>
      <c r="E129" s="281" t="s">
        <v>14</v>
      </c>
      <c r="F129" s="281" t="s">
        <v>15</v>
      </c>
      <c r="G129" s="3">
        <v>500</v>
      </c>
      <c r="H129" s="3">
        <f t="shared" si="1"/>
        <v>5000</v>
      </c>
      <c r="I129" s="3">
        <v>10</v>
      </c>
    </row>
    <row r="130" spans="1:9" s="80" customFormat="1" ht="45" x14ac:dyDescent="0.25">
      <c r="A130" s="463"/>
      <c r="B130" s="403"/>
      <c r="C130" s="126" t="s">
        <v>4488</v>
      </c>
      <c r="D130" s="124" t="s">
        <v>4489</v>
      </c>
      <c r="E130" s="281" t="s">
        <v>14</v>
      </c>
      <c r="F130" s="281" t="s">
        <v>15</v>
      </c>
      <c r="G130" s="3">
        <v>43000</v>
      </c>
      <c r="H130" s="3">
        <f t="shared" si="1"/>
        <v>43000</v>
      </c>
      <c r="I130" s="3">
        <v>1</v>
      </c>
    </row>
    <row r="131" spans="1:9" s="80" customFormat="1" ht="45" x14ac:dyDescent="0.25">
      <c r="A131" s="463"/>
      <c r="B131" s="403"/>
      <c r="C131" s="126" t="s">
        <v>4490</v>
      </c>
      <c r="D131" s="124" t="s">
        <v>4491</v>
      </c>
      <c r="E131" s="281" t="s">
        <v>14</v>
      </c>
      <c r="F131" s="281" t="s">
        <v>15</v>
      </c>
      <c r="G131" s="3">
        <v>700</v>
      </c>
      <c r="H131" s="3">
        <f t="shared" si="1"/>
        <v>280000</v>
      </c>
      <c r="I131" s="3">
        <v>400</v>
      </c>
    </row>
    <row r="132" spans="1:9" s="80" customFormat="1" ht="45" x14ac:dyDescent="0.25">
      <c r="A132" s="463"/>
      <c r="B132" s="403"/>
      <c r="C132" s="126" t="s">
        <v>4492</v>
      </c>
      <c r="D132" s="124" t="s">
        <v>4493</v>
      </c>
      <c r="E132" s="281" t="s">
        <v>14</v>
      </c>
      <c r="F132" s="281" t="s">
        <v>15</v>
      </c>
      <c r="G132" s="3">
        <v>1100</v>
      </c>
      <c r="H132" s="3">
        <f t="shared" si="1"/>
        <v>110000</v>
      </c>
      <c r="I132" s="3">
        <v>100</v>
      </c>
    </row>
    <row r="133" spans="1:9" s="80" customFormat="1" ht="30" x14ac:dyDescent="0.25">
      <c r="A133" s="463"/>
      <c r="B133" s="403"/>
      <c r="C133" s="126" t="s">
        <v>4494</v>
      </c>
      <c r="D133" s="124" t="s">
        <v>346</v>
      </c>
      <c r="E133" s="281" t="s">
        <v>14</v>
      </c>
      <c r="F133" s="281" t="s">
        <v>15</v>
      </c>
      <c r="G133" s="3">
        <v>200</v>
      </c>
      <c r="H133" s="3">
        <f t="shared" si="1"/>
        <v>20000</v>
      </c>
      <c r="I133" s="3">
        <v>100</v>
      </c>
    </row>
    <row r="134" spans="1:9" s="80" customFormat="1" x14ac:dyDescent="0.25">
      <c r="A134" s="463"/>
      <c r="B134" s="403"/>
      <c r="C134" s="126" t="s">
        <v>4495</v>
      </c>
      <c r="D134" s="124" t="s">
        <v>348</v>
      </c>
      <c r="E134" s="281" t="s">
        <v>14</v>
      </c>
      <c r="F134" s="281" t="s">
        <v>15</v>
      </c>
      <c r="G134" s="3">
        <v>500</v>
      </c>
      <c r="H134" s="3">
        <f t="shared" si="1"/>
        <v>25000</v>
      </c>
      <c r="I134" s="3">
        <v>50</v>
      </c>
    </row>
    <row r="135" spans="1:9" s="80" customFormat="1" x14ac:dyDescent="0.25">
      <c r="A135" s="463"/>
      <c r="B135" s="403"/>
      <c r="C135" s="126" t="s">
        <v>4496</v>
      </c>
      <c r="D135" s="124" t="s">
        <v>1781</v>
      </c>
      <c r="E135" s="281" t="s">
        <v>14</v>
      </c>
      <c r="F135" s="281" t="s">
        <v>15</v>
      </c>
      <c r="G135" s="3">
        <v>2000</v>
      </c>
      <c r="H135" s="3">
        <f t="shared" si="1"/>
        <v>200000</v>
      </c>
      <c r="I135" s="3">
        <v>100</v>
      </c>
    </row>
    <row r="136" spans="1:9" s="80" customFormat="1" ht="30" x14ac:dyDescent="0.25">
      <c r="A136" s="463"/>
      <c r="B136" s="403"/>
      <c r="C136" s="126" t="s">
        <v>4497</v>
      </c>
      <c r="D136" s="124" t="s">
        <v>57</v>
      </c>
      <c r="E136" s="281" t="s">
        <v>14</v>
      </c>
      <c r="F136" s="281" t="s">
        <v>15</v>
      </c>
      <c r="G136" s="3">
        <v>2000</v>
      </c>
      <c r="H136" s="3">
        <f t="shared" si="1"/>
        <v>100000</v>
      </c>
      <c r="I136" s="3">
        <v>50</v>
      </c>
    </row>
    <row r="137" spans="1:9" s="80" customFormat="1" ht="30" x14ac:dyDescent="0.25">
      <c r="A137" s="463"/>
      <c r="B137" s="403"/>
      <c r="C137" s="126" t="s">
        <v>4498</v>
      </c>
      <c r="D137" s="124" t="s">
        <v>4499</v>
      </c>
      <c r="E137" s="281" t="s">
        <v>14</v>
      </c>
      <c r="F137" s="281" t="s">
        <v>15</v>
      </c>
      <c r="G137" s="3">
        <v>100</v>
      </c>
      <c r="H137" s="3">
        <f t="shared" si="1"/>
        <v>80000</v>
      </c>
      <c r="I137" s="3">
        <v>800</v>
      </c>
    </row>
    <row r="138" spans="1:9" s="80" customFormat="1" x14ac:dyDescent="0.25">
      <c r="A138" s="463"/>
      <c r="B138" s="403"/>
      <c r="C138" s="126" t="s">
        <v>4500</v>
      </c>
      <c r="D138" s="124" t="s">
        <v>352</v>
      </c>
      <c r="E138" s="281" t="s">
        <v>14</v>
      </c>
      <c r="F138" s="281" t="s">
        <v>15</v>
      </c>
      <c r="G138" s="3">
        <v>200</v>
      </c>
      <c r="H138" s="3">
        <f t="shared" si="1"/>
        <v>60000</v>
      </c>
      <c r="I138" s="3">
        <v>300</v>
      </c>
    </row>
    <row r="139" spans="1:9" s="80" customFormat="1" x14ac:dyDescent="0.25">
      <c r="A139" s="463"/>
      <c r="B139" s="403"/>
      <c r="C139" s="126" t="s">
        <v>4501</v>
      </c>
      <c r="D139" s="124" t="s">
        <v>4502</v>
      </c>
      <c r="E139" s="281" t="s">
        <v>14</v>
      </c>
      <c r="F139" s="281" t="s">
        <v>15</v>
      </c>
      <c r="G139" s="3">
        <v>9</v>
      </c>
      <c r="H139" s="3">
        <f t="shared" si="1"/>
        <v>18000</v>
      </c>
      <c r="I139" s="3">
        <v>2000</v>
      </c>
    </row>
    <row r="140" spans="1:9" s="80" customFormat="1" x14ac:dyDescent="0.25">
      <c r="A140" s="463"/>
      <c r="B140" s="403"/>
      <c r="C140" s="126" t="s">
        <v>4503</v>
      </c>
      <c r="D140" s="124" t="s">
        <v>4504</v>
      </c>
      <c r="E140" s="281" t="s">
        <v>14</v>
      </c>
      <c r="F140" s="281" t="s">
        <v>15</v>
      </c>
      <c r="G140" s="3">
        <v>10</v>
      </c>
      <c r="H140" s="3">
        <f t="shared" si="1"/>
        <v>25000</v>
      </c>
      <c r="I140" s="3">
        <v>2500</v>
      </c>
    </row>
    <row r="141" spans="1:9" s="80" customFormat="1" x14ac:dyDescent="0.25">
      <c r="A141" s="463"/>
      <c r="B141" s="403"/>
      <c r="C141" s="126" t="s">
        <v>4505</v>
      </c>
      <c r="D141" s="124" t="s">
        <v>4506</v>
      </c>
      <c r="E141" s="281" t="s">
        <v>14</v>
      </c>
      <c r="F141" s="281" t="s">
        <v>15</v>
      </c>
      <c r="G141" s="3">
        <v>15</v>
      </c>
      <c r="H141" s="3">
        <f t="shared" si="1"/>
        <v>52500</v>
      </c>
      <c r="I141" s="3">
        <v>3500</v>
      </c>
    </row>
    <row r="142" spans="1:9" s="80" customFormat="1" x14ac:dyDescent="0.25">
      <c r="A142" s="463"/>
      <c r="B142" s="403"/>
      <c r="C142" s="126" t="s">
        <v>4507</v>
      </c>
      <c r="D142" s="124" t="s">
        <v>4508</v>
      </c>
      <c r="E142" s="281" t="s">
        <v>14</v>
      </c>
      <c r="F142" s="281" t="s">
        <v>15</v>
      </c>
      <c r="G142" s="3">
        <v>22</v>
      </c>
      <c r="H142" s="3">
        <f t="shared" si="1"/>
        <v>66000</v>
      </c>
      <c r="I142" s="3">
        <v>3000</v>
      </c>
    </row>
    <row r="143" spans="1:9" s="80" customFormat="1" x14ac:dyDescent="0.25">
      <c r="A143" s="463"/>
      <c r="B143" s="403"/>
      <c r="C143" s="126" t="s">
        <v>4509</v>
      </c>
      <c r="D143" s="124" t="s">
        <v>4510</v>
      </c>
      <c r="E143" s="281" t="s">
        <v>14</v>
      </c>
      <c r="F143" s="281" t="s">
        <v>15</v>
      </c>
      <c r="G143" s="3">
        <v>60</v>
      </c>
      <c r="H143" s="3">
        <f t="shared" si="1"/>
        <v>120000</v>
      </c>
      <c r="I143" s="3">
        <v>2000</v>
      </c>
    </row>
    <row r="144" spans="1:9" s="80" customFormat="1" x14ac:dyDescent="0.25">
      <c r="A144" s="463"/>
      <c r="B144" s="403"/>
      <c r="C144" s="126" t="s">
        <v>4511</v>
      </c>
      <c r="D144" s="124" t="s">
        <v>358</v>
      </c>
      <c r="E144" s="281" t="s">
        <v>14</v>
      </c>
      <c r="F144" s="281" t="s">
        <v>15</v>
      </c>
      <c r="G144" s="3">
        <v>120</v>
      </c>
      <c r="H144" s="3">
        <f t="shared" si="1"/>
        <v>24000</v>
      </c>
      <c r="I144" s="3">
        <v>200</v>
      </c>
    </row>
    <row r="145" spans="1:9" s="80" customFormat="1" ht="30" x14ac:dyDescent="0.25">
      <c r="A145" s="463"/>
      <c r="B145" s="403"/>
      <c r="C145" s="126" t="s">
        <v>4512</v>
      </c>
      <c r="D145" s="124" t="s">
        <v>4513</v>
      </c>
      <c r="E145" s="281" t="s">
        <v>14</v>
      </c>
      <c r="F145" s="281" t="s">
        <v>15</v>
      </c>
      <c r="G145" s="3">
        <v>2500</v>
      </c>
      <c r="H145" s="3">
        <f t="shared" si="1"/>
        <v>125000</v>
      </c>
      <c r="I145" s="3">
        <v>50</v>
      </c>
    </row>
    <row r="146" spans="1:9" s="80" customFormat="1" x14ac:dyDescent="0.25">
      <c r="A146" s="463"/>
      <c r="B146" s="403"/>
      <c r="C146" s="126" t="s">
        <v>4514</v>
      </c>
      <c r="D146" s="124" t="s">
        <v>4515</v>
      </c>
      <c r="E146" s="281" t="s">
        <v>14</v>
      </c>
      <c r="F146" s="281" t="s">
        <v>15</v>
      </c>
      <c r="G146" s="3">
        <v>42000</v>
      </c>
      <c r="H146" s="3">
        <f t="shared" si="1"/>
        <v>84000</v>
      </c>
      <c r="I146" s="3">
        <v>2</v>
      </c>
    </row>
    <row r="147" spans="1:9" s="80" customFormat="1" ht="30" x14ac:dyDescent="0.25">
      <c r="A147" s="463"/>
      <c r="B147" s="403"/>
      <c r="C147" s="126" t="s">
        <v>4516</v>
      </c>
      <c r="D147" s="124" t="s">
        <v>4517</v>
      </c>
      <c r="E147" s="281" t="s">
        <v>14</v>
      </c>
      <c r="F147" s="281" t="s">
        <v>15</v>
      </c>
      <c r="G147" s="3">
        <v>47000</v>
      </c>
      <c r="H147" s="3">
        <f t="shared" si="1"/>
        <v>94000</v>
      </c>
      <c r="I147" s="3">
        <v>2</v>
      </c>
    </row>
    <row r="148" spans="1:9" s="80" customFormat="1" ht="30" x14ac:dyDescent="0.25">
      <c r="A148" s="463"/>
      <c r="B148" s="403"/>
      <c r="C148" s="126" t="s">
        <v>4518</v>
      </c>
      <c r="D148" s="124" t="s">
        <v>4519</v>
      </c>
      <c r="E148" s="281" t="s">
        <v>14</v>
      </c>
      <c r="F148" s="281" t="s">
        <v>15</v>
      </c>
      <c r="G148" s="3">
        <v>47000</v>
      </c>
      <c r="H148" s="3">
        <f t="shared" si="1"/>
        <v>94000</v>
      </c>
      <c r="I148" s="3">
        <v>2</v>
      </c>
    </row>
    <row r="149" spans="1:9" s="80" customFormat="1" ht="30" x14ac:dyDescent="0.25">
      <c r="A149" s="463"/>
      <c r="B149" s="403"/>
      <c r="C149" s="126" t="s">
        <v>4520</v>
      </c>
      <c r="D149" s="124" t="s">
        <v>4521</v>
      </c>
      <c r="E149" s="281" t="s">
        <v>14</v>
      </c>
      <c r="F149" s="281" t="s">
        <v>15</v>
      </c>
      <c r="G149" s="3">
        <v>47000</v>
      </c>
      <c r="H149" s="3">
        <f t="shared" si="1"/>
        <v>94000</v>
      </c>
      <c r="I149" s="3">
        <v>2</v>
      </c>
    </row>
    <row r="150" spans="1:9" s="80" customFormat="1" x14ac:dyDescent="0.25">
      <c r="A150" s="463"/>
      <c r="B150" s="403"/>
      <c r="C150" s="126" t="s">
        <v>4522</v>
      </c>
      <c r="D150" s="127" t="s">
        <v>4523</v>
      </c>
      <c r="E150" s="281" t="s">
        <v>14</v>
      </c>
      <c r="F150" s="281" t="s">
        <v>15</v>
      </c>
      <c r="G150" s="3">
        <v>35000</v>
      </c>
      <c r="H150" s="3">
        <f t="shared" si="1"/>
        <v>105000</v>
      </c>
      <c r="I150" s="3">
        <v>3</v>
      </c>
    </row>
    <row r="151" spans="1:9" s="80" customFormat="1" ht="30" x14ac:dyDescent="0.25">
      <c r="A151" s="463"/>
      <c r="B151" s="403"/>
      <c r="C151" s="126" t="s">
        <v>4524</v>
      </c>
      <c r="D151" s="124" t="s">
        <v>4525</v>
      </c>
      <c r="E151" s="281" t="s">
        <v>14</v>
      </c>
      <c r="F151" s="281" t="s">
        <v>15</v>
      </c>
      <c r="G151" s="3">
        <v>13000</v>
      </c>
      <c r="H151" s="3">
        <f t="shared" si="1"/>
        <v>13000</v>
      </c>
      <c r="I151" s="3">
        <v>1</v>
      </c>
    </row>
    <row r="152" spans="1:9" s="80" customFormat="1" ht="30" x14ac:dyDescent="0.25">
      <c r="A152" s="463"/>
      <c r="B152" s="403"/>
      <c r="C152" s="126" t="s">
        <v>4526</v>
      </c>
      <c r="D152" s="124" t="s">
        <v>4527</v>
      </c>
      <c r="E152" s="281" t="s">
        <v>14</v>
      </c>
      <c r="F152" s="281" t="s">
        <v>15</v>
      </c>
      <c r="G152" s="3">
        <v>13000</v>
      </c>
      <c r="H152" s="3">
        <f t="shared" si="1"/>
        <v>13000</v>
      </c>
      <c r="I152" s="3">
        <v>1</v>
      </c>
    </row>
    <row r="153" spans="1:9" s="80" customFormat="1" x14ac:dyDescent="0.25">
      <c r="A153" s="463"/>
      <c r="B153" s="403"/>
      <c r="C153" s="126" t="s">
        <v>4528</v>
      </c>
      <c r="D153" s="124" t="s">
        <v>4529</v>
      </c>
      <c r="E153" s="281" t="s">
        <v>14</v>
      </c>
      <c r="F153" s="281" t="s">
        <v>15</v>
      </c>
      <c r="G153" s="3">
        <v>13000</v>
      </c>
      <c r="H153" s="3">
        <f t="shared" si="1"/>
        <v>13000</v>
      </c>
      <c r="I153" s="3">
        <v>1</v>
      </c>
    </row>
    <row r="154" spans="1:9" s="80" customFormat="1" x14ac:dyDescent="0.25">
      <c r="A154" s="463"/>
      <c r="B154" s="403"/>
      <c r="C154" s="126" t="s">
        <v>4530</v>
      </c>
      <c r="D154" s="124" t="s">
        <v>4531</v>
      </c>
      <c r="E154" s="281" t="s">
        <v>14</v>
      </c>
      <c r="F154" s="281" t="s">
        <v>15</v>
      </c>
      <c r="G154" s="3">
        <v>20000</v>
      </c>
      <c r="H154" s="3">
        <f t="shared" si="1"/>
        <v>20000</v>
      </c>
      <c r="I154" s="3">
        <v>1</v>
      </c>
    </row>
    <row r="155" spans="1:9" s="80" customFormat="1" x14ac:dyDescent="0.25">
      <c r="A155" s="463"/>
      <c r="B155" s="403"/>
      <c r="C155" s="126" t="s">
        <v>4532</v>
      </c>
      <c r="D155" s="124" t="s">
        <v>4533</v>
      </c>
      <c r="E155" s="281" t="s">
        <v>14</v>
      </c>
      <c r="F155" s="281" t="s">
        <v>15</v>
      </c>
      <c r="G155" s="3">
        <v>20000</v>
      </c>
      <c r="H155" s="3">
        <f t="shared" si="1"/>
        <v>60000</v>
      </c>
      <c r="I155" s="3">
        <v>3</v>
      </c>
    </row>
    <row r="156" spans="1:9" s="80" customFormat="1" x14ac:dyDescent="0.25">
      <c r="A156" s="463"/>
      <c r="B156" s="403"/>
      <c r="C156" s="126" t="s">
        <v>4534</v>
      </c>
      <c r="D156" s="124" t="s">
        <v>4535</v>
      </c>
      <c r="E156" s="281" t="s">
        <v>14</v>
      </c>
      <c r="F156" s="281" t="s">
        <v>15</v>
      </c>
      <c r="G156" s="3">
        <v>22000</v>
      </c>
      <c r="H156" s="3">
        <f t="shared" si="1"/>
        <v>66000</v>
      </c>
      <c r="I156" s="3">
        <v>3</v>
      </c>
    </row>
    <row r="157" spans="1:9" s="80" customFormat="1" x14ac:dyDescent="0.25">
      <c r="A157" s="463"/>
      <c r="B157" s="403"/>
      <c r="C157" s="126" t="s">
        <v>4536</v>
      </c>
      <c r="D157" s="124" t="s">
        <v>4537</v>
      </c>
      <c r="E157" s="281" t="s">
        <v>14</v>
      </c>
      <c r="F157" s="281" t="s">
        <v>15</v>
      </c>
      <c r="G157" s="3">
        <v>20000</v>
      </c>
      <c r="H157" s="3">
        <f t="shared" si="1"/>
        <v>40000</v>
      </c>
      <c r="I157" s="3">
        <v>2</v>
      </c>
    </row>
    <row r="158" spans="1:9" s="80" customFormat="1" x14ac:dyDescent="0.25">
      <c r="A158" s="463"/>
      <c r="B158" s="403"/>
      <c r="C158" s="126" t="s">
        <v>4538</v>
      </c>
      <c r="D158" s="124" t="s">
        <v>4539</v>
      </c>
      <c r="E158" s="281" t="s">
        <v>14</v>
      </c>
      <c r="F158" s="281" t="s">
        <v>15</v>
      </c>
      <c r="G158" s="3">
        <v>21000</v>
      </c>
      <c r="H158" s="3">
        <f t="shared" si="1"/>
        <v>42000</v>
      </c>
      <c r="I158" s="3">
        <v>2</v>
      </c>
    </row>
    <row r="159" spans="1:9" s="80" customFormat="1" x14ac:dyDescent="0.25">
      <c r="A159" s="463"/>
      <c r="B159" s="403"/>
      <c r="C159" s="126" t="s">
        <v>4540</v>
      </c>
      <c r="D159" s="124" t="s">
        <v>4541</v>
      </c>
      <c r="E159" s="281" t="s">
        <v>14</v>
      </c>
      <c r="F159" s="281" t="s">
        <v>15</v>
      </c>
      <c r="G159" s="3">
        <v>27000</v>
      </c>
      <c r="H159" s="3">
        <f t="shared" ref="H159:H223" si="2">G159*I159</f>
        <v>81000</v>
      </c>
      <c r="I159" s="3">
        <v>3</v>
      </c>
    </row>
    <row r="160" spans="1:9" s="80" customFormat="1" x14ac:dyDescent="0.25">
      <c r="A160" s="463"/>
      <c r="B160" s="403"/>
      <c r="C160" s="126" t="s">
        <v>4542</v>
      </c>
      <c r="D160" s="124" t="s">
        <v>4543</v>
      </c>
      <c r="E160" s="281" t="s">
        <v>14</v>
      </c>
      <c r="F160" s="281" t="s">
        <v>15</v>
      </c>
      <c r="G160" s="3">
        <v>38000</v>
      </c>
      <c r="H160" s="3">
        <f t="shared" si="2"/>
        <v>76000</v>
      </c>
      <c r="I160" s="3">
        <v>2</v>
      </c>
    </row>
    <row r="161" spans="1:9" s="80" customFormat="1" x14ac:dyDescent="0.25">
      <c r="A161" s="463"/>
      <c r="B161" s="403"/>
      <c r="C161" s="126" t="s">
        <v>4544</v>
      </c>
      <c r="D161" s="124" t="s">
        <v>4545</v>
      </c>
      <c r="E161" s="281" t="s">
        <v>14</v>
      </c>
      <c r="F161" s="281" t="s">
        <v>15</v>
      </c>
      <c r="G161" s="3">
        <v>40000</v>
      </c>
      <c r="H161" s="3">
        <f t="shared" si="2"/>
        <v>80000</v>
      </c>
      <c r="I161" s="3">
        <v>2</v>
      </c>
    </row>
    <row r="162" spans="1:9" s="80" customFormat="1" ht="30" x14ac:dyDescent="0.25">
      <c r="A162" s="463"/>
      <c r="B162" s="403"/>
      <c r="C162" s="126" t="s">
        <v>4546</v>
      </c>
      <c r="D162" s="124" t="s">
        <v>4547</v>
      </c>
      <c r="E162" s="281" t="s">
        <v>14</v>
      </c>
      <c r="F162" s="281" t="s">
        <v>15</v>
      </c>
      <c r="G162" s="3">
        <v>40000</v>
      </c>
      <c r="H162" s="3">
        <f t="shared" si="2"/>
        <v>80000</v>
      </c>
      <c r="I162" s="3">
        <v>2</v>
      </c>
    </row>
    <row r="163" spans="1:9" s="80" customFormat="1" x14ac:dyDescent="0.25">
      <c r="A163" s="463"/>
      <c r="B163" s="403"/>
      <c r="C163" s="126" t="s">
        <v>4548</v>
      </c>
      <c r="D163" s="124" t="s">
        <v>4549</v>
      </c>
      <c r="E163" s="281" t="s">
        <v>14</v>
      </c>
      <c r="F163" s="281" t="s">
        <v>15</v>
      </c>
      <c r="G163" s="3">
        <v>40000</v>
      </c>
      <c r="H163" s="3">
        <f t="shared" si="2"/>
        <v>80000</v>
      </c>
      <c r="I163" s="3">
        <v>2</v>
      </c>
    </row>
    <row r="164" spans="1:9" s="80" customFormat="1" x14ac:dyDescent="0.25">
      <c r="A164" s="463"/>
      <c r="B164" s="403"/>
      <c r="C164" s="126" t="s">
        <v>4550</v>
      </c>
      <c r="D164" s="124" t="s">
        <v>4551</v>
      </c>
      <c r="E164" s="281" t="s">
        <v>14</v>
      </c>
      <c r="F164" s="281" t="s">
        <v>15</v>
      </c>
      <c r="G164" s="3">
        <v>55000</v>
      </c>
      <c r="H164" s="3">
        <f t="shared" si="2"/>
        <v>110000</v>
      </c>
      <c r="I164" s="3">
        <v>2</v>
      </c>
    </row>
    <row r="165" spans="1:9" s="80" customFormat="1" x14ac:dyDescent="0.25">
      <c r="A165" s="463"/>
      <c r="B165" s="403"/>
      <c r="C165" s="126" t="s">
        <v>4552</v>
      </c>
      <c r="D165" s="124" t="s">
        <v>4553</v>
      </c>
      <c r="E165" s="281" t="s">
        <v>14</v>
      </c>
      <c r="F165" s="281" t="s">
        <v>15</v>
      </c>
      <c r="G165" s="3">
        <v>65000</v>
      </c>
      <c r="H165" s="3">
        <f t="shared" si="2"/>
        <v>130000</v>
      </c>
      <c r="I165" s="3">
        <v>2</v>
      </c>
    </row>
    <row r="166" spans="1:9" s="80" customFormat="1" ht="30" x14ac:dyDescent="0.25">
      <c r="A166" s="463"/>
      <c r="B166" s="403"/>
      <c r="C166" s="126" t="s">
        <v>4554</v>
      </c>
      <c r="D166" s="124" t="s">
        <v>4555</v>
      </c>
      <c r="E166" s="281" t="s">
        <v>14</v>
      </c>
      <c r="F166" s="281" t="s">
        <v>15</v>
      </c>
      <c r="G166" s="3">
        <v>65000</v>
      </c>
      <c r="H166" s="3">
        <f t="shared" si="2"/>
        <v>130000</v>
      </c>
      <c r="I166" s="3">
        <v>2</v>
      </c>
    </row>
    <row r="167" spans="1:9" s="80" customFormat="1" x14ac:dyDescent="0.25">
      <c r="A167" s="463"/>
      <c r="B167" s="403"/>
      <c r="C167" s="126" t="s">
        <v>4556</v>
      </c>
      <c r="D167" s="124" t="s">
        <v>4557</v>
      </c>
      <c r="E167" s="281" t="s">
        <v>14</v>
      </c>
      <c r="F167" s="281" t="s">
        <v>15</v>
      </c>
      <c r="G167" s="3">
        <v>65000</v>
      </c>
      <c r="H167" s="3">
        <f t="shared" si="2"/>
        <v>130000</v>
      </c>
      <c r="I167" s="3">
        <v>2</v>
      </c>
    </row>
    <row r="168" spans="1:9" s="80" customFormat="1" ht="30" x14ac:dyDescent="0.25">
      <c r="A168" s="463"/>
      <c r="B168" s="404"/>
      <c r="C168" s="126" t="s">
        <v>4558</v>
      </c>
      <c r="D168" s="124" t="s">
        <v>4559</v>
      </c>
      <c r="E168" s="281" t="s">
        <v>14</v>
      </c>
      <c r="F168" s="281" t="s">
        <v>15</v>
      </c>
      <c r="G168" s="3">
        <v>30000</v>
      </c>
      <c r="H168" s="3">
        <f t="shared" si="2"/>
        <v>210000</v>
      </c>
      <c r="I168" s="3">
        <v>7</v>
      </c>
    </row>
    <row r="169" spans="1:9" s="80" customFormat="1" x14ac:dyDescent="0.25">
      <c r="A169" s="463"/>
      <c r="B169" s="402">
        <v>4267</v>
      </c>
      <c r="C169" s="126" t="s">
        <v>4560</v>
      </c>
      <c r="D169" s="124" t="s">
        <v>4561</v>
      </c>
      <c r="E169" s="281" t="s">
        <v>14</v>
      </c>
      <c r="F169" s="281" t="s">
        <v>49</v>
      </c>
      <c r="G169" s="3">
        <v>2000</v>
      </c>
      <c r="H169" s="3">
        <f t="shared" si="2"/>
        <v>10000</v>
      </c>
      <c r="I169" s="3">
        <v>5</v>
      </c>
    </row>
    <row r="170" spans="1:9" s="80" customFormat="1" ht="30" x14ac:dyDescent="0.25">
      <c r="A170" s="463"/>
      <c r="B170" s="403"/>
      <c r="C170" s="126" t="s">
        <v>4562</v>
      </c>
      <c r="D170" s="124" t="s">
        <v>696</v>
      </c>
      <c r="E170" s="281" t="s">
        <v>14</v>
      </c>
      <c r="F170" s="281" t="s">
        <v>15</v>
      </c>
      <c r="G170" s="3">
        <v>600</v>
      </c>
      <c r="H170" s="3">
        <f t="shared" si="2"/>
        <v>60000</v>
      </c>
      <c r="I170" s="3">
        <v>100</v>
      </c>
    </row>
    <row r="171" spans="1:9" s="80" customFormat="1" x14ac:dyDescent="0.25">
      <c r="A171" s="463"/>
      <c r="B171" s="403"/>
      <c r="C171" s="126" t="s">
        <v>4563</v>
      </c>
      <c r="D171" s="124" t="s">
        <v>78</v>
      </c>
      <c r="E171" s="281" t="s">
        <v>14</v>
      </c>
      <c r="F171" s="281" t="s">
        <v>15</v>
      </c>
      <c r="G171" s="3">
        <v>1500</v>
      </c>
      <c r="H171" s="3">
        <f t="shared" si="2"/>
        <v>195000</v>
      </c>
      <c r="I171" s="3">
        <v>130</v>
      </c>
    </row>
    <row r="172" spans="1:9" s="80" customFormat="1" ht="30" x14ac:dyDescent="0.25">
      <c r="A172" s="463"/>
      <c r="B172" s="403"/>
      <c r="C172" s="126" t="s">
        <v>4564</v>
      </c>
      <c r="D172" s="124" t="s">
        <v>703</v>
      </c>
      <c r="E172" s="281" t="s">
        <v>14</v>
      </c>
      <c r="F172" s="281" t="s">
        <v>15</v>
      </c>
      <c r="G172" s="3">
        <v>10</v>
      </c>
      <c r="H172" s="3">
        <f t="shared" si="2"/>
        <v>1800000</v>
      </c>
      <c r="I172" s="3">
        <v>180000</v>
      </c>
    </row>
    <row r="173" spans="1:9" s="80" customFormat="1" x14ac:dyDescent="0.25">
      <c r="A173" s="463"/>
      <c r="B173" s="403"/>
      <c r="C173" s="126" t="s">
        <v>4565</v>
      </c>
      <c r="D173" s="124" t="s">
        <v>416</v>
      </c>
      <c r="E173" s="281" t="s">
        <v>14</v>
      </c>
      <c r="F173" s="281" t="s">
        <v>15</v>
      </c>
      <c r="G173" s="3">
        <v>450</v>
      </c>
      <c r="H173" s="3">
        <f t="shared" si="2"/>
        <v>135000</v>
      </c>
      <c r="I173" s="3">
        <v>300</v>
      </c>
    </row>
    <row r="174" spans="1:9" s="80" customFormat="1" x14ac:dyDescent="0.25">
      <c r="A174" s="463"/>
      <c r="B174" s="403"/>
      <c r="C174" s="126" t="s">
        <v>4566</v>
      </c>
      <c r="D174" s="124" t="s">
        <v>437</v>
      </c>
      <c r="E174" s="281" t="s">
        <v>14</v>
      </c>
      <c r="F174" s="281" t="s">
        <v>66</v>
      </c>
      <c r="G174" s="3">
        <v>60</v>
      </c>
      <c r="H174" s="3">
        <f t="shared" si="2"/>
        <v>4200000</v>
      </c>
      <c r="I174" s="3">
        <v>70000</v>
      </c>
    </row>
    <row r="175" spans="1:9" s="80" customFormat="1" x14ac:dyDescent="0.25">
      <c r="A175" s="463"/>
      <c r="B175" s="404"/>
      <c r="C175" s="126" t="s">
        <v>4567</v>
      </c>
      <c r="D175" s="124" t="s">
        <v>4568</v>
      </c>
      <c r="E175" s="281" t="s">
        <v>14</v>
      </c>
      <c r="F175" s="281" t="s">
        <v>15</v>
      </c>
      <c r="G175" s="3">
        <v>200</v>
      </c>
      <c r="H175" s="3">
        <f t="shared" si="2"/>
        <v>20000</v>
      </c>
      <c r="I175" s="3">
        <v>100</v>
      </c>
    </row>
    <row r="176" spans="1:9" s="80" customFormat="1" x14ac:dyDescent="0.25">
      <c r="A176" s="463"/>
      <c r="B176" s="402">
        <v>4269</v>
      </c>
      <c r="C176" s="126" t="s">
        <v>4569</v>
      </c>
      <c r="D176" s="124" t="s">
        <v>4570</v>
      </c>
      <c r="E176" s="281" t="s">
        <v>14</v>
      </c>
      <c r="F176" s="281" t="s">
        <v>15</v>
      </c>
      <c r="G176" s="3">
        <v>100</v>
      </c>
      <c r="H176" s="3">
        <f t="shared" si="2"/>
        <v>100000</v>
      </c>
      <c r="I176" s="3">
        <v>1000</v>
      </c>
    </row>
    <row r="177" spans="1:9" s="80" customFormat="1" ht="30" x14ac:dyDescent="0.25">
      <c r="A177" s="463"/>
      <c r="B177" s="403"/>
      <c r="C177" s="126" t="s">
        <v>4571</v>
      </c>
      <c r="D177" s="124" t="s">
        <v>4572</v>
      </c>
      <c r="E177" s="281" t="s">
        <v>14</v>
      </c>
      <c r="F177" s="281" t="s">
        <v>15</v>
      </c>
      <c r="G177" s="3">
        <v>50000</v>
      </c>
      <c r="H177" s="3">
        <f t="shared" si="2"/>
        <v>4500000</v>
      </c>
      <c r="I177" s="3">
        <v>90</v>
      </c>
    </row>
    <row r="178" spans="1:9" s="80" customFormat="1" x14ac:dyDescent="0.25">
      <c r="A178" s="463"/>
      <c r="B178" s="403"/>
      <c r="C178" s="126" t="s">
        <v>4573</v>
      </c>
      <c r="D178" s="124" t="s">
        <v>4574</v>
      </c>
      <c r="E178" s="281" t="s">
        <v>14</v>
      </c>
      <c r="F178" s="281" t="s">
        <v>15</v>
      </c>
      <c r="G178" s="3">
        <v>30000</v>
      </c>
      <c r="H178" s="3">
        <f t="shared" si="2"/>
        <v>1800000</v>
      </c>
      <c r="I178" s="3">
        <v>60</v>
      </c>
    </row>
    <row r="179" spans="1:9" s="80" customFormat="1" x14ac:dyDescent="0.25">
      <c r="A179" s="463"/>
      <c r="B179" s="403"/>
      <c r="C179" s="126" t="s">
        <v>4575</v>
      </c>
      <c r="D179" s="124" t="s">
        <v>4576</v>
      </c>
      <c r="E179" s="281" t="s">
        <v>14</v>
      </c>
      <c r="F179" s="281" t="s">
        <v>15</v>
      </c>
      <c r="G179" s="3">
        <v>10000</v>
      </c>
      <c r="H179" s="3">
        <f t="shared" si="2"/>
        <v>1600000</v>
      </c>
      <c r="I179" s="3">
        <v>160</v>
      </c>
    </row>
    <row r="180" spans="1:9" s="80" customFormat="1" ht="45" x14ac:dyDescent="0.25">
      <c r="A180" s="463"/>
      <c r="B180" s="403"/>
      <c r="C180" s="126" t="s">
        <v>4577</v>
      </c>
      <c r="D180" s="124" t="s">
        <v>4578</v>
      </c>
      <c r="E180" s="281" t="s">
        <v>126</v>
      </c>
      <c r="F180" s="281" t="s">
        <v>15</v>
      </c>
      <c r="G180" s="3">
        <v>0</v>
      </c>
      <c r="H180" s="3">
        <f t="shared" si="2"/>
        <v>0</v>
      </c>
      <c r="I180" s="3">
        <v>10</v>
      </c>
    </row>
    <row r="181" spans="1:9" s="80" customFormat="1" ht="45" x14ac:dyDescent="0.25">
      <c r="A181" s="463"/>
      <c r="B181" s="403"/>
      <c r="C181" s="130">
        <v>18511180</v>
      </c>
      <c r="D181" s="129" t="s">
        <v>4579</v>
      </c>
      <c r="E181" s="82" t="s">
        <v>126</v>
      </c>
      <c r="F181" s="82" t="s">
        <v>15</v>
      </c>
      <c r="G181" s="17">
        <v>0</v>
      </c>
      <c r="H181" s="17">
        <f t="shared" si="2"/>
        <v>0</v>
      </c>
      <c r="I181" s="17">
        <v>2</v>
      </c>
    </row>
    <row r="182" spans="1:9" s="80" customFormat="1" ht="45" x14ac:dyDescent="0.25">
      <c r="A182" s="463"/>
      <c r="B182" s="403"/>
      <c r="C182" s="130">
        <v>18511180</v>
      </c>
      <c r="D182" s="129" t="s">
        <v>4580</v>
      </c>
      <c r="E182" s="82" t="s">
        <v>126</v>
      </c>
      <c r="F182" s="82" t="s">
        <v>15</v>
      </c>
      <c r="G182" s="17">
        <v>0</v>
      </c>
      <c r="H182" s="17">
        <f t="shared" si="2"/>
        <v>0</v>
      </c>
      <c r="I182" s="17">
        <v>6</v>
      </c>
    </row>
    <row r="183" spans="1:9" s="80" customFormat="1" ht="45" x14ac:dyDescent="0.25">
      <c r="A183" s="463"/>
      <c r="B183" s="403"/>
      <c r="C183" s="130">
        <v>18511180</v>
      </c>
      <c r="D183" s="129" t="s">
        <v>4581</v>
      </c>
      <c r="E183" s="82" t="s">
        <v>126</v>
      </c>
      <c r="F183" s="82" t="s">
        <v>15</v>
      </c>
      <c r="G183" s="17">
        <v>0</v>
      </c>
      <c r="H183" s="17">
        <f t="shared" si="2"/>
        <v>0</v>
      </c>
      <c r="I183" s="17">
        <v>7</v>
      </c>
    </row>
    <row r="184" spans="1:9" s="80" customFormat="1" ht="45" x14ac:dyDescent="0.25">
      <c r="A184" s="463"/>
      <c r="B184" s="403"/>
      <c r="C184" s="130">
        <v>18511180</v>
      </c>
      <c r="D184" s="129" t="s">
        <v>4582</v>
      </c>
      <c r="E184" s="82" t="s">
        <v>126</v>
      </c>
      <c r="F184" s="82" t="s">
        <v>15</v>
      </c>
      <c r="G184" s="17">
        <v>0</v>
      </c>
      <c r="H184" s="17">
        <f t="shared" si="2"/>
        <v>0</v>
      </c>
      <c r="I184" s="17">
        <v>7</v>
      </c>
    </row>
    <row r="185" spans="1:9" s="80" customFormat="1" ht="45" x14ac:dyDescent="0.25">
      <c r="A185" s="463"/>
      <c r="B185" s="403"/>
      <c r="C185" s="130">
        <v>18511180</v>
      </c>
      <c r="D185" s="129" t="s">
        <v>4583</v>
      </c>
      <c r="E185" s="82" t="s">
        <v>126</v>
      </c>
      <c r="F185" s="82" t="s">
        <v>15</v>
      </c>
      <c r="G185" s="17">
        <v>0</v>
      </c>
      <c r="H185" s="17">
        <f t="shared" si="2"/>
        <v>0</v>
      </c>
      <c r="I185" s="17">
        <v>8</v>
      </c>
    </row>
    <row r="186" spans="1:9" s="80" customFormat="1" ht="45" x14ac:dyDescent="0.25">
      <c r="A186" s="463"/>
      <c r="B186" s="403"/>
      <c r="C186" s="130">
        <v>18511180</v>
      </c>
      <c r="D186" s="129" t="s">
        <v>4584</v>
      </c>
      <c r="E186" s="82" t="s">
        <v>126</v>
      </c>
      <c r="F186" s="82" t="s">
        <v>15</v>
      </c>
      <c r="G186" s="17">
        <v>0</v>
      </c>
      <c r="H186" s="17">
        <f t="shared" si="2"/>
        <v>0</v>
      </c>
      <c r="I186" s="17">
        <v>5</v>
      </c>
    </row>
    <row r="187" spans="1:9" s="80" customFormat="1" ht="30" x14ac:dyDescent="0.25">
      <c r="A187" s="463"/>
      <c r="B187" s="403"/>
      <c r="C187" s="126" t="s">
        <v>4577</v>
      </c>
      <c r="D187" s="124" t="s">
        <v>4585</v>
      </c>
      <c r="E187" s="281" t="s">
        <v>14</v>
      </c>
      <c r="F187" s="281" t="s">
        <v>15</v>
      </c>
      <c r="G187" s="3">
        <v>145000</v>
      </c>
      <c r="H187" s="3">
        <f t="shared" si="2"/>
        <v>1450000</v>
      </c>
      <c r="I187" s="3">
        <v>10</v>
      </c>
    </row>
    <row r="188" spans="1:9" s="80" customFormat="1" ht="30" x14ac:dyDescent="0.25">
      <c r="A188" s="463"/>
      <c r="B188" s="403"/>
      <c r="C188" s="126" t="s">
        <v>4586</v>
      </c>
      <c r="D188" s="124" t="s">
        <v>4587</v>
      </c>
      <c r="E188" s="281" t="s">
        <v>14</v>
      </c>
      <c r="F188" s="281" t="s">
        <v>15</v>
      </c>
      <c r="G188" s="3">
        <v>42000</v>
      </c>
      <c r="H188" s="3">
        <f t="shared" si="2"/>
        <v>420000</v>
      </c>
      <c r="I188" s="3">
        <v>10</v>
      </c>
    </row>
    <row r="189" spans="1:9" s="80" customFormat="1" ht="30" x14ac:dyDescent="0.25">
      <c r="A189" s="463"/>
      <c r="B189" s="403"/>
      <c r="C189" s="126" t="s">
        <v>4588</v>
      </c>
      <c r="D189" s="124" t="s">
        <v>4589</v>
      </c>
      <c r="E189" s="281" t="s">
        <v>14</v>
      </c>
      <c r="F189" s="281" t="s">
        <v>15</v>
      </c>
      <c r="G189" s="3">
        <v>55000</v>
      </c>
      <c r="H189" s="3">
        <f t="shared" si="2"/>
        <v>110000</v>
      </c>
      <c r="I189" s="3">
        <v>2</v>
      </c>
    </row>
    <row r="190" spans="1:9" s="80" customFormat="1" ht="30" x14ac:dyDescent="0.25">
      <c r="A190" s="463"/>
      <c r="B190" s="403"/>
      <c r="C190" s="126" t="s">
        <v>4590</v>
      </c>
      <c r="D190" s="124" t="s">
        <v>4591</v>
      </c>
      <c r="E190" s="281" t="s">
        <v>14</v>
      </c>
      <c r="F190" s="281" t="s">
        <v>15</v>
      </c>
      <c r="G190" s="3">
        <v>55000</v>
      </c>
      <c r="H190" s="3">
        <f t="shared" si="2"/>
        <v>220000</v>
      </c>
      <c r="I190" s="3">
        <v>4</v>
      </c>
    </row>
    <row r="191" spans="1:9" s="80" customFormat="1" ht="30" x14ac:dyDescent="0.25">
      <c r="A191" s="463"/>
      <c r="B191" s="403"/>
      <c r="C191" s="126" t="s">
        <v>4592</v>
      </c>
      <c r="D191" s="124" t="s">
        <v>4593</v>
      </c>
      <c r="E191" s="281" t="s">
        <v>14</v>
      </c>
      <c r="F191" s="281" t="s">
        <v>15</v>
      </c>
      <c r="G191" s="3">
        <v>55000</v>
      </c>
      <c r="H191" s="3">
        <f t="shared" si="2"/>
        <v>220000</v>
      </c>
      <c r="I191" s="3">
        <v>4</v>
      </c>
    </row>
    <row r="192" spans="1:9" s="80" customFormat="1" ht="45" x14ac:dyDescent="0.25">
      <c r="A192" s="463"/>
      <c r="B192" s="403"/>
      <c r="C192" s="126" t="s">
        <v>4594</v>
      </c>
      <c r="D192" s="124" t="s">
        <v>4595</v>
      </c>
      <c r="E192" s="281" t="s">
        <v>14</v>
      </c>
      <c r="F192" s="281" t="s">
        <v>15</v>
      </c>
      <c r="G192" s="3">
        <v>55000</v>
      </c>
      <c r="H192" s="3">
        <f t="shared" si="2"/>
        <v>220000</v>
      </c>
      <c r="I192" s="3">
        <v>4</v>
      </c>
    </row>
    <row r="193" spans="1:9" s="80" customFormat="1" ht="30" x14ac:dyDescent="0.25">
      <c r="A193" s="463"/>
      <c r="B193" s="403"/>
      <c r="C193" s="126" t="s">
        <v>4596</v>
      </c>
      <c r="D193" s="124" t="s">
        <v>4597</v>
      </c>
      <c r="E193" s="281" t="s">
        <v>14</v>
      </c>
      <c r="F193" s="281" t="s">
        <v>15</v>
      </c>
      <c r="G193" s="3">
        <v>55000</v>
      </c>
      <c r="H193" s="3">
        <f t="shared" si="2"/>
        <v>220000</v>
      </c>
      <c r="I193" s="3">
        <v>4</v>
      </c>
    </row>
    <row r="194" spans="1:9" s="80" customFormat="1" ht="30" x14ac:dyDescent="0.25">
      <c r="A194" s="463"/>
      <c r="B194" s="404"/>
      <c r="C194" s="126" t="s">
        <v>4598</v>
      </c>
      <c r="D194" s="124" t="s">
        <v>4599</v>
      </c>
      <c r="E194" s="281" t="s">
        <v>14</v>
      </c>
      <c r="F194" s="281" t="s">
        <v>15</v>
      </c>
      <c r="G194" s="3">
        <v>55000</v>
      </c>
      <c r="H194" s="3">
        <f t="shared" si="2"/>
        <v>220000</v>
      </c>
      <c r="I194" s="3">
        <v>4</v>
      </c>
    </row>
    <row r="195" spans="1:9" s="80" customFormat="1" ht="45" x14ac:dyDescent="0.25">
      <c r="A195" s="463"/>
      <c r="B195" s="402">
        <v>5122</v>
      </c>
      <c r="C195" s="123" t="s">
        <v>5583</v>
      </c>
      <c r="D195" s="124" t="s">
        <v>4600</v>
      </c>
      <c r="E195" s="281" t="s">
        <v>14</v>
      </c>
      <c r="F195" s="281" t="s">
        <v>15</v>
      </c>
      <c r="G195" s="3">
        <v>235000</v>
      </c>
      <c r="H195" s="3">
        <f t="shared" si="2"/>
        <v>235000</v>
      </c>
      <c r="I195" s="3">
        <v>1</v>
      </c>
    </row>
    <row r="196" spans="1:9" s="80" customFormat="1" ht="45" x14ac:dyDescent="0.25">
      <c r="A196" s="463"/>
      <c r="B196" s="403"/>
      <c r="C196" s="123" t="s">
        <v>5584</v>
      </c>
      <c r="D196" s="124" t="s">
        <v>4601</v>
      </c>
      <c r="E196" s="281" t="s">
        <v>14</v>
      </c>
      <c r="F196" s="281" t="s">
        <v>15</v>
      </c>
      <c r="G196" s="3">
        <v>235000</v>
      </c>
      <c r="H196" s="3">
        <f t="shared" si="2"/>
        <v>235000</v>
      </c>
      <c r="I196" s="3">
        <v>1</v>
      </c>
    </row>
    <row r="197" spans="1:9" s="80" customFormat="1" x14ac:dyDescent="0.25">
      <c r="A197" s="463"/>
      <c r="B197" s="403"/>
      <c r="C197" s="123">
        <v>30191400</v>
      </c>
      <c r="D197" s="124" t="s">
        <v>4602</v>
      </c>
      <c r="E197" s="281" t="s">
        <v>14</v>
      </c>
      <c r="F197" s="281" t="s">
        <v>15</v>
      </c>
      <c r="G197" s="3">
        <v>45000</v>
      </c>
      <c r="H197" s="3">
        <f t="shared" si="2"/>
        <v>135000</v>
      </c>
      <c r="I197" s="3">
        <v>3</v>
      </c>
    </row>
    <row r="198" spans="1:9" s="80" customFormat="1" ht="30" x14ac:dyDescent="0.25">
      <c r="A198" s="463"/>
      <c r="B198" s="403"/>
      <c r="C198" s="126" t="s">
        <v>4603</v>
      </c>
      <c r="D198" s="124" t="s">
        <v>4604</v>
      </c>
      <c r="E198" s="281" t="s">
        <v>14</v>
      </c>
      <c r="F198" s="281" t="s">
        <v>15</v>
      </c>
      <c r="G198" s="3">
        <v>350000</v>
      </c>
      <c r="H198" s="3">
        <f t="shared" si="2"/>
        <v>3500000</v>
      </c>
      <c r="I198" s="3">
        <v>10</v>
      </c>
    </row>
    <row r="199" spans="1:9" s="80" customFormat="1" ht="30" x14ac:dyDescent="0.25">
      <c r="A199" s="463"/>
      <c r="B199" s="403"/>
      <c r="C199" s="126" t="s">
        <v>4605</v>
      </c>
      <c r="D199" s="124" t="s">
        <v>4606</v>
      </c>
      <c r="E199" s="281" t="s">
        <v>14</v>
      </c>
      <c r="F199" s="281" t="s">
        <v>15</v>
      </c>
      <c r="G199" s="3">
        <v>240000</v>
      </c>
      <c r="H199" s="3">
        <f t="shared" si="2"/>
        <v>8400000</v>
      </c>
      <c r="I199" s="3">
        <v>35</v>
      </c>
    </row>
    <row r="200" spans="1:9" s="80" customFormat="1" ht="30" x14ac:dyDescent="0.25">
      <c r="A200" s="463"/>
      <c r="B200" s="403"/>
      <c r="C200" s="126" t="s">
        <v>4607</v>
      </c>
      <c r="D200" s="124" t="s">
        <v>4608</v>
      </c>
      <c r="E200" s="281" t="s">
        <v>14</v>
      </c>
      <c r="F200" s="281" t="s">
        <v>15</v>
      </c>
      <c r="G200" s="3">
        <v>430000</v>
      </c>
      <c r="H200" s="3">
        <f t="shared" si="2"/>
        <v>4300000</v>
      </c>
      <c r="I200" s="3">
        <v>10</v>
      </c>
    </row>
    <row r="201" spans="1:9" s="80" customFormat="1" x14ac:dyDescent="0.25">
      <c r="A201" s="463"/>
      <c r="B201" s="403"/>
      <c r="C201" s="126" t="s">
        <v>4609</v>
      </c>
      <c r="D201" s="124" t="s">
        <v>115</v>
      </c>
      <c r="E201" s="281" t="s">
        <v>14</v>
      </c>
      <c r="F201" s="281" t="s">
        <v>15</v>
      </c>
      <c r="G201" s="3">
        <v>280000</v>
      </c>
      <c r="H201" s="3">
        <f t="shared" si="2"/>
        <v>3360000</v>
      </c>
      <c r="I201" s="3">
        <v>12</v>
      </c>
    </row>
    <row r="202" spans="1:9" s="80" customFormat="1" ht="30" x14ac:dyDescent="0.25">
      <c r="A202" s="463"/>
      <c r="B202" s="403"/>
      <c r="C202" s="126" t="s">
        <v>4610</v>
      </c>
      <c r="D202" s="124" t="s">
        <v>4611</v>
      </c>
      <c r="E202" s="281" t="s">
        <v>14</v>
      </c>
      <c r="F202" s="281" t="s">
        <v>15</v>
      </c>
      <c r="G202" s="3">
        <v>520000</v>
      </c>
      <c r="H202" s="3">
        <f t="shared" si="2"/>
        <v>5200000</v>
      </c>
      <c r="I202" s="3">
        <v>10</v>
      </c>
    </row>
    <row r="203" spans="1:9" s="80" customFormat="1" ht="30" x14ac:dyDescent="0.25">
      <c r="A203" s="463"/>
      <c r="B203" s="403"/>
      <c r="C203" s="126" t="s">
        <v>4612</v>
      </c>
      <c r="D203" s="124" t="s">
        <v>729</v>
      </c>
      <c r="E203" s="281" t="s">
        <v>14</v>
      </c>
      <c r="F203" s="281" t="s">
        <v>15</v>
      </c>
      <c r="G203" s="3">
        <v>200000</v>
      </c>
      <c r="H203" s="3">
        <f t="shared" si="2"/>
        <v>3000000</v>
      </c>
      <c r="I203" s="3">
        <v>15</v>
      </c>
    </row>
    <row r="204" spans="1:9" s="80" customFormat="1" x14ac:dyDescent="0.25">
      <c r="A204" s="463"/>
      <c r="B204" s="403"/>
      <c r="C204" s="126" t="s">
        <v>4613</v>
      </c>
      <c r="D204" s="124" t="s">
        <v>4614</v>
      </c>
      <c r="E204" s="281" t="s">
        <v>14</v>
      </c>
      <c r="F204" s="281" t="s">
        <v>15</v>
      </c>
      <c r="G204" s="3">
        <v>220000</v>
      </c>
      <c r="H204" s="3">
        <f t="shared" si="2"/>
        <v>2200000</v>
      </c>
      <c r="I204" s="3">
        <v>10</v>
      </c>
    </row>
    <row r="205" spans="1:9" s="80" customFormat="1" ht="30" x14ac:dyDescent="0.25">
      <c r="A205" s="463"/>
      <c r="B205" s="403"/>
      <c r="C205" s="126" t="s">
        <v>4615</v>
      </c>
      <c r="D205" s="124" t="s">
        <v>4616</v>
      </c>
      <c r="E205" s="281" t="s">
        <v>14</v>
      </c>
      <c r="F205" s="281" t="s">
        <v>15</v>
      </c>
      <c r="G205" s="3">
        <v>220000</v>
      </c>
      <c r="H205" s="3">
        <f t="shared" si="2"/>
        <v>1100000</v>
      </c>
      <c r="I205" s="3">
        <v>5</v>
      </c>
    </row>
    <row r="206" spans="1:9" s="80" customFormat="1" x14ac:dyDescent="0.25">
      <c r="A206" s="463"/>
      <c r="B206" s="403"/>
      <c r="C206" s="126" t="s">
        <v>4617</v>
      </c>
      <c r="D206" s="124" t="s">
        <v>4618</v>
      </c>
      <c r="E206" s="281" t="s">
        <v>14</v>
      </c>
      <c r="F206" s="281" t="s">
        <v>15</v>
      </c>
      <c r="G206" s="3">
        <v>14700000</v>
      </c>
      <c r="H206" s="3">
        <f t="shared" si="2"/>
        <v>14700000</v>
      </c>
      <c r="I206" s="3">
        <v>1</v>
      </c>
    </row>
    <row r="207" spans="1:9" s="102" customFormat="1" x14ac:dyDescent="0.25">
      <c r="A207" s="463"/>
      <c r="B207" s="403"/>
      <c r="C207" s="124" t="s">
        <v>5567</v>
      </c>
      <c r="D207" s="124" t="s">
        <v>5568</v>
      </c>
      <c r="E207" s="281" t="s">
        <v>14</v>
      </c>
      <c r="F207" s="104" t="s">
        <v>15</v>
      </c>
      <c r="G207" s="3">
        <v>5000</v>
      </c>
      <c r="H207" s="3">
        <f t="shared" si="2"/>
        <v>500000</v>
      </c>
      <c r="I207" s="3">
        <v>100</v>
      </c>
    </row>
    <row r="208" spans="1:9" s="80" customFormat="1" ht="30" x14ac:dyDescent="0.25">
      <c r="A208" s="463"/>
      <c r="B208" s="403"/>
      <c r="C208" s="131" t="s">
        <v>5577</v>
      </c>
      <c r="D208" s="132" t="s">
        <v>4619</v>
      </c>
      <c r="E208" s="83" t="s">
        <v>14</v>
      </c>
      <c r="F208" s="83" t="s">
        <v>15</v>
      </c>
      <c r="G208" s="55">
        <v>27000</v>
      </c>
      <c r="H208" s="55">
        <f t="shared" si="2"/>
        <v>135000</v>
      </c>
      <c r="I208" s="55">
        <v>5</v>
      </c>
    </row>
    <row r="209" spans="1:9" s="80" customFormat="1" ht="30" x14ac:dyDescent="0.25">
      <c r="A209" s="463"/>
      <c r="B209" s="403"/>
      <c r="C209" s="130" t="s">
        <v>5578</v>
      </c>
      <c r="D209" s="129" t="s">
        <v>4620</v>
      </c>
      <c r="E209" s="82" t="s">
        <v>14</v>
      </c>
      <c r="F209" s="82" t="s">
        <v>15</v>
      </c>
      <c r="G209" s="17">
        <v>25000</v>
      </c>
      <c r="H209" s="17">
        <f t="shared" si="2"/>
        <v>500000</v>
      </c>
      <c r="I209" s="17">
        <v>20</v>
      </c>
    </row>
    <row r="210" spans="1:9" s="80" customFormat="1" ht="45" x14ac:dyDescent="0.25">
      <c r="A210" s="463"/>
      <c r="B210" s="403"/>
      <c r="C210" s="131" t="s">
        <v>5580</v>
      </c>
      <c r="D210" s="132" t="s">
        <v>4621</v>
      </c>
      <c r="E210" s="83" t="s">
        <v>14</v>
      </c>
      <c r="F210" s="83" t="s">
        <v>15</v>
      </c>
      <c r="G210" s="55">
        <v>30000</v>
      </c>
      <c r="H210" s="55">
        <f t="shared" si="2"/>
        <v>90000</v>
      </c>
      <c r="I210" s="55">
        <v>3</v>
      </c>
    </row>
    <row r="211" spans="1:9" s="80" customFormat="1" ht="30" x14ac:dyDescent="0.25">
      <c r="A211" s="463"/>
      <c r="B211" s="403"/>
      <c r="C211" s="130">
        <v>30232480</v>
      </c>
      <c r="D211" s="129" t="s">
        <v>4622</v>
      </c>
      <c r="E211" s="82" t="s">
        <v>14</v>
      </c>
      <c r="F211" s="82" t="s">
        <v>15</v>
      </c>
      <c r="G211" s="17">
        <v>20000</v>
      </c>
      <c r="H211" s="17">
        <f t="shared" si="2"/>
        <v>100000</v>
      </c>
      <c r="I211" s="17">
        <v>5</v>
      </c>
    </row>
    <row r="212" spans="1:9" s="80" customFormat="1" ht="30" x14ac:dyDescent="0.25">
      <c r="A212" s="463"/>
      <c r="B212" s="403"/>
      <c r="C212" s="130">
        <v>30232480</v>
      </c>
      <c r="D212" s="129" t="s">
        <v>4622</v>
      </c>
      <c r="E212" s="82" t="s">
        <v>14</v>
      </c>
      <c r="F212" s="82" t="s">
        <v>15</v>
      </c>
      <c r="G212" s="17">
        <v>12000</v>
      </c>
      <c r="H212" s="17">
        <f t="shared" si="2"/>
        <v>72000</v>
      </c>
      <c r="I212" s="17">
        <v>6</v>
      </c>
    </row>
    <row r="213" spans="1:9" s="80" customFormat="1" x14ac:dyDescent="0.25">
      <c r="A213" s="463"/>
      <c r="B213" s="403"/>
      <c r="C213" s="131" t="s">
        <v>5579</v>
      </c>
      <c r="D213" s="132" t="s">
        <v>4623</v>
      </c>
      <c r="E213" s="83" t="s">
        <v>14</v>
      </c>
      <c r="F213" s="83" t="s">
        <v>15</v>
      </c>
      <c r="G213" s="55">
        <v>35000</v>
      </c>
      <c r="H213" s="55">
        <f t="shared" si="2"/>
        <v>105000</v>
      </c>
      <c r="I213" s="55">
        <v>3</v>
      </c>
    </row>
    <row r="214" spans="1:9" s="80" customFormat="1" x14ac:dyDescent="0.25">
      <c r="A214" s="463"/>
      <c r="B214" s="403"/>
      <c r="C214" s="131" t="s">
        <v>5581</v>
      </c>
      <c r="D214" s="132" t="s">
        <v>5582</v>
      </c>
      <c r="E214" s="83" t="s">
        <v>14</v>
      </c>
      <c r="F214" s="83" t="s">
        <v>15</v>
      </c>
      <c r="G214" s="55">
        <v>50000</v>
      </c>
      <c r="H214" s="55">
        <f t="shared" si="2"/>
        <v>150000</v>
      </c>
      <c r="I214" s="55">
        <v>3</v>
      </c>
    </row>
    <row r="215" spans="1:9" s="80" customFormat="1" x14ac:dyDescent="0.25">
      <c r="A215" s="463"/>
      <c r="B215" s="403"/>
      <c r="C215" s="130">
        <v>30237240</v>
      </c>
      <c r="D215" s="129" t="s">
        <v>4624</v>
      </c>
      <c r="E215" s="82" t="s">
        <v>14</v>
      </c>
      <c r="F215" s="82" t="s">
        <v>15</v>
      </c>
      <c r="G215" s="17">
        <v>100000</v>
      </c>
      <c r="H215" s="17">
        <f t="shared" si="2"/>
        <v>2000000</v>
      </c>
      <c r="I215" s="17">
        <v>20</v>
      </c>
    </row>
    <row r="216" spans="1:9" s="80" customFormat="1" x14ac:dyDescent="0.25">
      <c r="A216" s="463"/>
      <c r="B216" s="403"/>
      <c r="C216" s="131" t="s">
        <v>5586</v>
      </c>
      <c r="D216" s="132" t="s">
        <v>55</v>
      </c>
      <c r="E216" s="83" t="s">
        <v>14</v>
      </c>
      <c r="F216" s="83" t="s">
        <v>15</v>
      </c>
      <c r="G216" s="55">
        <v>3500</v>
      </c>
      <c r="H216" s="55">
        <f t="shared" si="2"/>
        <v>525000</v>
      </c>
      <c r="I216" s="55">
        <v>150</v>
      </c>
    </row>
    <row r="217" spans="1:9" s="80" customFormat="1" x14ac:dyDescent="0.25">
      <c r="A217" s="463"/>
      <c r="B217" s="403"/>
      <c r="C217" s="131" t="s">
        <v>5587</v>
      </c>
      <c r="D217" s="132" t="s">
        <v>4625</v>
      </c>
      <c r="E217" s="83" t="s">
        <v>14</v>
      </c>
      <c r="F217" s="83" t="s">
        <v>15</v>
      </c>
      <c r="G217" s="55">
        <v>8000</v>
      </c>
      <c r="H217" s="55">
        <f t="shared" si="2"/>
        <v>80000</v>
      </c>
      <c r="I217" s="55">
        <v>10</v>
      </c>
    </row>
    <row r="218" spans="1:9" s="80" customFormat="1" x14ac:dyDescent="0.25">
      <c r="A218" s="463"/>
      <c r="B218" s="403"/>
      <c r="C218" s="131" t="s">
        <v>5585</v>
      </c>
      <c r="D218" s="132" t="s">
        <v>1915</v>
      </c>
      <c r="E218" s="83" t="s">
        <v>14</v>
      </c>
      <c r="F218" s="83" t="s">
        <v>15</v>
      </c>
      <c r="G218" s="55">
        <v>4000</v>
      </c>
      <c r="H218" s="55">
        <f t="shared" si="2"/>
        <v>400000</v>
      </c>
      <c r="I218" s="55">
        <v>100</v>
      </c>
    </row>
    <row r="219" spans="1:9" s="80" customFormat="1" ht="30" x14ac:dyDescent="0.25">
      <c r="A219" s="463"/>
      <c r="B219" s="403"/>
      <c r="C219" s="126" t="s">
        <v>4626</v>
      </c>
      <c r="D219" s="124" t="s">
        <v>1245</v>
      </c>
      <c r="E219" s="281" t="s">
        <v>14</v>
      </c>
      <c r="F219" s="281" t="s">
        <v>15</v>
      </c>
      <c r="G219" s="3">
        <v>75000</v>
      </c>
      <c r="H219" s="3">
        <f t="shared" si="2"/>
        <v>675000</v>
      </c>
      <c r="I219" s="3">
        <v>9</v>
      </c>
    </row>
    <row r="220" spans="1:9" s="80" customFormat="1" ht="30" x14ac:dyDescent="0.25">
      <c r="A220" s="463"/>
      <c r="B220" s="403"/>
      <c r="C220" s="126" t="s">
        <v>4627</v>
      </c>
      <c r="D220" s="124" t="s">
        <v>3643</v>
      </c>
      <c r="E220" s="281" t="s">
        <v>14</v>
      </c>
      <c r="F220" s="281" t="s">
        <v>15</v>
      </c>
      <c r="G220" s="3">
        <v>112200</v>
      </c>
      <c r="H220" s="3">
        <f t="shared" si="2"/>
        <v>1122000</v>
      </c>
      <c r="I220" s="3">
        <v>10</v>
      </c>
    </row>
    <row r="221" spans="1:9" s="80" customFormat="1" ht="30" x14ac:dyDescent="0.25">
      <c r="A221" s="463"/>
      <c r="B221" s="403"/>
      <c r="C221" s="130">
        <v>31151120</v>
      </c>
      <c r="D221" s="129" t="s">
        <v>4628</v>
      </c>
      <c r="E221" s="82" t="s">
        <v>14</v>
      </c>
      <c r="F221" s="82" t="s">
        <v>15</v>
      </c>
      <c r="G221" s="17">
        <v>25000</v>
      </c>
      <c r="H221" s="17">
        <f t="shared" si="2"/>
        <v>500000</v>
      </c>
      <c r="I221" s="17">
        <v>20</v>
      </c>
    </row>
    <row r="222" spans="1:9" s="80" customFormat="1" ht="30" x14ac:dyDescent="0.25">
      <c r="A222" s="463"/>
      <c r="B222" s="403"/>
      <c r="C222" s="126" t="s">
        <v>4629</v>
      </c>
      <c r="D222" s="124" t="s">
        <v>378</v>
      </c>
      <c r="E222" s="281" t="s">
        <v>14</v>
      </c>
      <c r="F222" s="281" t="s">
        <v>15</v>
      </c>
      <c r="G222" s="3">
        <v>9400</v>
      </c>
      <c r="H222" s="3">
        <f t="shared" si="2"/>
        <v>940000</v>
      </c>
      <c r="I222" s="3">
        <v>100</v>
      </c>
    </row>
    <row r="223" spans="1:9" s="80" customFormat="1" ht="30" x14ac:dyDescent="0.25">
      <c r="A223" s="463"/>
      <c r="B223" s="403"/>
      <c r="C223" s="126" t="s">
        <v>4630</v>
      </c>
      <c r="D223" s="124" t="s">
        <v>378</v>
      </c>
      <c r="E223" s="281" t="s">
        <v>14</v>
      </c>
      <c r="F223" s="281" t="s">
        <v>15</v>
      </c>
      <c r="G223" s="3">
        <v>6600</v>
      </c>
      <c r="H223" s="3">
        <f t="shared" si="2"/>
        <v>594000</v>
      </c>
      <c r="I223" s="3">
        <v>90</v>
      </c>
    </row>
    <row r="224" spans="1:9" s="80" customFormat="1" x14ac:dyDescent="0.25">
      <c r="A224" s="463"/>
      <c r="B224" s="403"/>
      <c r="C224" s="130">
        <v>32324900</v>
      </c>
      <c r="D224" s="129" t="s">
        <v>4631</v>
      </c>
      <c r="E224" s="82" t="s">
        <v>14</v>
      </c>
      <c r="F224" s="82" t="s">
        <v>15</v>
      </c>
      <c r="G224" s="17">
        <v>400000</v>
      </c>
      <c r="H224" s="17">
        <f t="shared" ref="H224:H294" si="3">G224*I224</f>
        <v>400000</v>
      </c>
      <c r="I224" s="17">
        <v>1</v>
      </c>
    </row>
    <row r="225" spans="1:13" s="80" customFormat="1" x14ac:dyDescent="0.25">
      <c r="A225" s="463"/>
      <c r="B225" s="403"/>
      <c r="C225" s="130">
        <v>32324900</v>
      </c>
      <c r="D225" s="129" t="s">
        <v>4632</v>
      </c>
      <c r="E225" s="82" t="s">
        <v>14</v>
      </c>
      <c r="F225" s="82" t="s">
        <v>15</v>
      </c>
      <c r="G225" s="17">
        <v>400000</v>
      </c>
      <c r="H225" s="17">
        <f t="shared" si="3"/>
        <v>2000000</v>
      </c>
      <c r="I225" s="17">
        <v>5</v>
      </c>
    </row>
    <row r="226" spans="1:13" s="80" customFormat="1" x14ac:dyDescent="0.25">
      <c r="A226" s="463"/>
      <c r="B226" s="403"/>
      <c r="C226" s="126" t="s">
        <v>4633</v>
      </c>
      <c r="D226" s="124" t="s">
        <v>3272</v>
      </c>
      <c r="E226" s="281" t="s">
        <v>14</v>
      </c>
      <c r="F226" s="281" t="s">
        <v>15</v>
      </c>
      <c r="G226" s="3">
        <v>368000</v>
      </c>
      <c r="H226" s="3">
        <f t="shared" si="3"/>
        <v>368000</v>
      </c>
      <c r="I226" s="3">
        <v>1</v>
      </c>
    </row>
    <row r="227" spans="1:13" s="80" customFormat="1" x14ac:dyDescent="0.25">
      <c r="A227" s="463"/>
      <c r="B227" s="403"/>
      <c r="C227" s="131" t="s">
        <v>5588</v>
      </c>
      <c r="D227" s="132" t="s">
        <v>3142</v>
      </c>
      <c r="E227" s="83" t="s">
        <v>14</v>
      </c>
      <c r="F227" s="83" t="s">
        <v>15</v>
      </c>
      <c r="G227" s="55">
        <v>8000</v>
      </c>
      <c r="H227" s="55">
        <f t="shared" si="3"/>
        <v>160000</v>
      </c>
      <c r="I227" s="55">
        <v>20</v>
      </c>
    </row>
    <row r="228" spans="1:13" s="80" customFormat="1" ht="30" x14ac:dyDescent="0.25">
      <c r="A228" s="463"/>
      <c r="B228" s="403"/>
      <c r="C228" s="131" t="s">
        <v>5592</v>
      </c>
      <c r="D228" s="132" t="s">
        <v>4634</v>
      </c>
      <c r="E228" s="83" t="s">
        <v>14</v>
      </c>
      <c r="F228" s="83" t="s">
        <v>15</v>
      </c>
      <c r="G228" s="55">
        <v>150</v>
      </c>
      <c r="H228" s="55">
        <f t="shared" si="3"/>
        <v>180000</v>
      </c>
      <c r="I228" s="55">
        <v>1200</v>
      </c>
    </row>
    <row r="229" spans="1:13" s="80" customFormat="1" x14ac:dyDescent="0.25">
      <c r="A229" s="463"/>
      <c r="B229" s="403"/>
      <c r="C229" s="131" t="s">
        <v>5575</v>
      </c>
      <c r="D229" s="132" t="s">
        <v>4635</v>
      </c>
      <c r="E229" s="83" t="s">
        <v>14</v>
      </c>
      <c r="F229" s="83" t="s">
        <v>15</v>
      </c>
      <c r="G229" s="55">
        <v>8000</v>
      </c>
      <c r="H229" s="55">
        <f t="shared" si="3"/>
        <v>160000</v>
      </c>
      <c r="I229" s="55">
        <v>20</v>
      </c>
    </row>
    <row r="230" spans="1:13" s="102" customFormat="1" x14ac:dyDescent="0.25">
      <c r="A230" s="463"/>
      <c r="B230" s="403"/>
      <c r="C230" s="131" t="s">
        <v>5589</v>
      </c>
      <c r="D230" s="132" t="s">
        <v>5590</v>
      </c>
      <c r="E230" s="83" t="s">
        <v>14</v>
      </c>
      <c r="F230" s="83" t="s">
        <v>15</v>
      </c>
      <c r="G230" s="55">
        <v>20000</v>
      </c>
      <c r="H230" s="55">
        <v>100000</v>
      </c>
      <c r="I230" s="55">
        <v>5</v>
      </c>
    </row>
    <row r="231" spans="1:13" s="102" customFormat="1" x14ac:dyDescent="0.25">
      <c r="A231" s="463"/>
      <c r="B231" s="403"/>
      <c r="C231" s="131" t="s">
        <v>5591</v>
      </c>
      <c r="D231" s="132" t="s">
        <v>5590</v>
      </c>
      <c r="E231" s="83" t="s">
        <v>14</v>
      </c>
      <c r="F231" s="83" t="s">
        <v>15</v>
      </c>
      <c r="G231" s="55">
        <v>12000</v>
      </c>
      <c r="H231" s="55">
        <v>72000</v>
      </c>
      <c r="I231" s="55">
        <v>6</v>
      </c>
    </row>
    <row r="232" spans="1:13" s="102" customFormat="1" x14ac:dyDescent="0.25">
      <c r="A232" s="463"/>
      <c r="B232" s="403"/>
      <c r="C232" s="131"/>
      <c r="D232" s="132"/>
      <c r="E232" s="83" t="s">
        <v>14</v>
      </c>
      <c r="F232" s="83" t="s">
        <v>15</v>
      </c>
      <c r="G232" s="55"/>
      <c r="H232" s="55"/>
      <c r="I232" s="55"/>
    </row>
    <row r="233" spans="1:13" s="80" customFormat="1" x14ac:dyDescent="0.25">
      <c r="A233" s="463"/>
      <c r="B233" s="403"/>
      <c r="C233" s="131" t="s">
        <v>5576</v>
      </c>
      <c r="D233" s="132" t="s">
        <v>4636</v>
      </c>
      <c r="E233" s="83" t="s">
        <v>14</v>
      </c>
      <c r="F233" s="83" t="s">
        <v>15</v>
      </c>
      <c r="G233" s="55">
        <v>20000</v>
      </c>
      <c r="H233" s="55">
        <f t="shared" si="3"/>
        <v>80000</v>
      </c>
      <c r="I233" s="55">
        <v>4</v>
      </c>
    </row>
    <row r="234" spans="1:13" s="80" customFormat="1" x14ac:dyDescent="0.25">
      <c r="A234" s="463"/>
      <c r="B234" s="403"/>
      <c r="C234" s="126" t="s">
        <v>4637</v>
      </c>
      <c r="D234" s="124" t="s">
        <v>1248</v>
      </c>
      <c r="E234" s="281" t="s">
        <v>14</v>
      </c>
      <c r="F234" s="281" t="s">
        <v>15</v>
      </c>
      <c r="G234" s="3">
        <v>40000</v>
      </c>
      <c r="H234" s="3">
        <f t="shared" si="3"/>
        <v>1000000</v>
      </c>
      <c r="I234" s="3">
        <v>25</v>
      </c>
    </row>
    <row r="235" spans="1:13" s="80" customFormat="1" x14ac:dyDescent="0.25">
      <c r="A235" s="463"/>
      <c r="B235" s="403"/>
      <c r="C235" s="126" t="s">
        <v>4638</v>
      </c>
      <c r="D235" s="124" t="s">
        <v>1248</v>
      </c>
      <c r="E235" s="281" t="s">
        <v>14</v>
      </c>
      <c r="F235" s="281" t="s">
        <v>15</v>
      </c>
      <c r="G235" s="3">
        <v>70000</v>
      </c>
      <c r="H235" s="3">
        <f t="shared" si="3"/>
        <v>350000</v>
      </c>
      <c r="I235" s="3">
        <v>5</v>
      </c>
    </row>
    <row r="236" spans="1:13" s="80" customFormat="1" ht="30" x14ac:dyDescent="0.25">
      <c r="A236" s="463"/>
      <c r="B236" s="403"/>
      <c r="C236" s="126" t="s">
        <v>4639</v>
      </c>
      <c r="D236" s="124" t="s">
        <v>465</v>
      </c>
      <c r="E236" s="281" t="s">
        <v>14</v>
      </c>
      <c r="F236" s="281" t="s">
        <v>15</v>
      </c>
      <c r="G236" s="3">
        <v>8000</v>
      </c>
      <c r="H236" s="3">
        <f t="shared" ref="H236" si="4">G236*I236</f>
        <v>160000</v>
      </c>
      <c r="I236" s="3">
        <v>20</v>
      </c>
    </row>
    <row r="237" spans="1:13" s="80" customFormat="1" ht="30" x14ac:dyDescent="0.25">
      <c r="A237" s="463"/>
      <c r="B237" s="403"/>
      <c r="C237" s="126" t="s">
        <v>5563</v>
      </c>
      <c r="D237" s="124" t="s">
        <v>465</v>
      </c>
      <c r="E237" s="281" t="s">
        <v>14</v>
      </c>
      <c r="F237" s="281" t="s">
        <v>15</v>
      </c>
      <c r="G237" s="3">
        <v>8000</v>
      </c>
      <c r="H237" s="3">
        <f t="shared" si="3"/>
        <v>160000</v>
      </c>
      <c r="I237" s="3">
        <v>20</v>
      </c>
      <c r="M237" s="102"/>
    </row>
    <row r="238" spans="1:13" s="291" customFormat="1" x14ac:dyDescent="0.25">
      <c r="A238" s="463"/>
      <c r="B238" s="403"/>
      <c r="C238" s="126" t="s">
        <v>5866</v>
      </c>
      <c r="D238" s="124" t="s">
        <v>5867</v>
      </c>
      <c r="E238" s="292" t="s">
        <v>14</v>
      </c>
      <c r="F238" s="292" t="s">
        <v>15</v>
      </c>
      <c r="G238" s="3">
        <v>45000</v>
      </c>
      <c r="H238" s="3">
        <f>G238*I238</f>
        <v>135000</v>
      </c>
      <c r="I238" s="3">
        <v>3</v>
      </c>
    </row>
    <row r="239" spans="1:13" s="291" customFormat="1" x14ac:dyDescent="0.25">
      <c r="A239" s="463"/>
      <c r="B239" s="403"/>
      <c r="C239" s="126" t="s">
        <v>5868</v>
      </c>
      <c r="D239" s="124" t="s">
        <v>4273</v>
      </c>
      <c r="E239" s="292" t="s">
        <v>14</v>
      </c>
      <c r="F239" s="292" t="s">
        <v>15</v>
      </c>
      <c r="G239" s="3">
        <v>400000</v>
      </c>
      <c r="H239" s="3">
        <f t="shared" ref="H239:H243" si="5">G239*I239</f>
        <v>400000</v>
      </c>
      <c r="I239" s="3">
        <v>1</v>
      </c>
    </row>
    <row r="240" spans="1:13" s="291" customFormat="1" x14ac:dyDescent="0.25">
      <c r="A240" s="463"/>
      <c r="B240" s="403"/>
      <c r="C240" s="126" t="s">
        <v>5869</v>
      </c>
      <c r="D240" s="124" t="s">
        <v>4273</v>
      </c>
      <c r="E240" s="292" t="s">
        <v>14</v>
      </c>
      <c r="F240" s="292" t="s">
        <v>15</v>
      </c>
      <c r="G240" s="3">
        <v>400000</v>
      </c>
      <c r="H240" s="3">
        <f t="shared" si="5"/>
        <v>2000000</v>
      </c>
      <c r="I240" s="3">
        <v>5</v>
      </c>
    </row>
    <row r="241" spans="1:9" s="291" customFormat="1" x14ac:dyDescent="0.25">
      <c r="A241" s="463"/>
      <c r="B241" s="403"/>
      <c r="C241" s="126" t="s">
        <v>5870</v>
      </c>
      <c r="D241" s="124" t="s">
        <v>5871</v>
      </c>
      <c r="E241" s="292" t="s">
        <v>14</v>
      </c>
      <c r="F241" s="292" t="s">
        <v>15</v>
      </c>
      <c r="G241" s="3">
        <v>18000</v>
      </c>
      <c r="H241" s="3">
        <f t="shared" si="5"/>
        <v>360000</v>
      </c>
      <c r="I241" s="3">
        <v>20</v>
      </c>
    </row>
    <row r="242" spans="1:9" s="291" customFormat="1" x14ac:dyDescent="0.25">
      <c r="A242" s="463"/>
      <c r="B242" s="403"/>
      <c r="C242" s="126" t="s">
        <v>5872</v>
      </c>
      <c r="D242" s="124" t="s">
        <v>5873</v>
      </c>
      <c r="E242" s="292" t="s">
        <v>14</v>
      </c>
      <c r="F242" s="292" t="s">
        <v>15</v>
      </c>
      <c r="G242" s="3">
        <v>70000</v>
      </c>
      <c r="H242" s="3">
        <f t="shared" si="5"/>
        <v>2100000</v>
      </c>
      <c r="I242" s="3">
        <v>30</v>
      </c>
    </row>
    <row r="243" spans="1:9" s="291" customFormat="1" x14ac:dyDescent="0.25">
      <c r="A243" s="463"/>
      <c r="B243" s="403"/>
      <c r="C243" s="126" t="s">
        <v>5874</v>
      </c>
      <c r="D243" s="124" t="s">
        <v>4281</v>
      </c>
      <c r="E243" s="292" t="s">
        <v>14</v>
      </c>
      <c r="F243" s="292" t="s">
        <v>15</v>
      </c>
      <c r="G243" s="3">
        <v>80000</v>
      </c>
      <c r="H243" s="3">
        <f t="shared" si="5"/>
        <v>800000</v>
      </c>
      <c r="I243" s="3">
        <v>10</v>
      </c>
    </row>
    <row r="244" spans="1:9" s="80" customFormat="1" x14ac:dyDescent="0.25">
      <c r="A244" s="463"/>
      <c r="B244" s="403"/>
      <c r="C244" s="126" t="s">
        <v>4640</v>
      </c>
      <c r="D244" s="124" t="s">
        <v>4641</v>
      </c>
      <c r="E244" s="281" t="s">
        <v>14</v>
      </c>
      <c r="F244" s="281" t="s">
        <v>15</v>
      </c>
      <c r="G244" s="3">
        <v>90000</v>
      </c>
      <c r="H244" s="3">
        <f t="shared" si="3"/>
        <v>900000</v>
      </c>
      <c r="I244" s="3">
        <v>10</v>
      </c>
    </row>
    <row r="245" spans="1:9" s="80" customFormat="1" x14ac:dyDescent="0.25">
      <c r="A245" s="463"/>
      <c r="B245" s="403"/>
      <c r="C245" s="126" t="s">
        <v>4642</v>
      </c>
      <c r="D245" s="124" t="s">
        <v>466</v>
      </c>
      <c r="E245" s="281" t="s">
        <v>14</v>
      </c>
      <c r="F245" s="281" t="s">
        <v>15</v>
      </c>
      <c r="G245" s="3">
        <v>100000</v>
      </c>
      <c r="H245" s="3">
        <f t="shared" si="3"/>
        <v>1000000</v>
      </c>
      <c r="I245" s="3">
        <v>10</v>
      </c>
    </row>
    <row r="246" spans="1:9" s="80" customFormat="1" x14ac:dyDescent="0.25">
      <c r="A246" s="463"/>
      <c r="B246" s="403"/>
      <c r="C246" s="126" t="s">
        <v>4643</v>
      </c>
      <c r="D246" s="124" t="s">
        <v>466</v>
      </c>
      <c r="E246" s="281" t="s">
        <v>14</v>
      </c>
      <c r="F246" s="281" t="s">
        <v>15</v>
      </c>
      <c r="G246" s="3">
        <v>100000</v>
      </c>
      <c r="H246" s="3">
        <f t="shared" si="3"/>
        <v>500000</v>
      </c>
      <c r="I246" s="3">
        <v>5</v>
      </c>
    </row>
    <row r="247" spans="1:9" s="80" customFormat="1" x14ac:dyDescent="0.25">
      <c r="A247" s="463"/>
      <c r="B247" s="403"/>
      <c r="C247" s="126" t="s">
        <v>4644</v>
      </c>
      <c r="D247" s="124" t="s">
        <v>1921</v>
      </c>
      <c r="E247" s="281" t="s">
        <v>14</v>
      </c>
      <c r="F247" s="281" t="s">
        <v>15</v>
      </c>
      <c r="G247" s="3">
        <v>130000</v>
      </c>
      <c r="H247" s="3">
        <f t="shared" si="3"/>
        <v>390000</v>
      </c>
      <c r="I247" s="3">
        <v>3</v>
      </c>
    </row>
    <row r="248" spans="1:9" s="80" customFormat="1" x14ac:dyDescent="0.25">
      <c r="A248" s="463"/>
      <c r="B248" s="403"/>
      <c r="C248" s="126" t="s">
        <v>4645</v>
      </c>
      <c r="D248" s="124" t="s">
        <v>1921</v>
      </c>
      <c r="E248" s="281" t="s">
        <v>14</v>
      </c>
      <c r="F248" s="281" t="s">
        <v>15</v>
      </c>
      <c r="G248" s="3">
        <v>180000</v>
      </c>
      <c r="H248" s="3">
        <f t="shared" si="3"/>
        <v>360000</v>
      </c>
      <c r="I248" s="3">
        <v>2</v>
      </c>
    </row>
    <row r="249" spans="1:9" s="80" customFormat="1" x14ac:dyDescent="0.25">
      <c r="A249" s="463"/>
      <c r="B249" s="403"/>
      <c r="C249" s="126" t="s">
        <v>4646</v>
      </c>
      <c r="D249" s="124" t="s">
        <v>740</v>
      </c>
      <c r="E249" s="281" t="s">
        <v>14</v>
      </c>
      <c r="F249" s="281" t="s">
        <v>15</v>
      </c>
      <c r="G249" s="3">
        <v>41000</v>
      </c>
      <c r="H249" s="3">
        <f t="shared" si="3"/>
        <v>369000</v>
      </c>
      <c r="I249" s="3">
        <v>9</v>
      </c>
    </row>
    <row r="250" spans="1:9" s="80" customFormat="1" x14ac:dyDescent="0.25">
      <c r="A250" s="463"/>
      <c r="B250" s="403"/>
      <c r="C250" s="126" t="s">
        <v>4647</v>
      </c>
      <c r="D250" s="124" t="s">
        <v>740</v>
      </c>
      <c r="E250" s="281" t="s">
        <v>14</v>
      </c>
      <c r="F250" s="281" t="s">
        <v>15</v>
      </c>
      <c r="G250" s="3">
        <v>53000</v>
      </c>
      <c r="H250" s="3">
        <f t="shared" si="3"/>
        <v>477000</v>
      </c>
      <c r="I250" s="3">
        <v>9</v>
      </c>
    </row>
    <row r="251" spans="1:9" s="80" customFormat="1" x14ac:dyDescent="0.25">
      <c r="A251" s="463"/>
      <c r="B251" s="403"/>
      <c r="C251" s="126" t="s">
        <v>4648</v>
      </c>
      <c r="D251" s="127" t="s">
        <v>4649</v>
      </c>
      <c r="E251" s="281" t="s">
        <v>14</v>
      </c>
      <c r="F251" s="281" t="s">
        <v>15</v>
      </c>
      <c r="G251" s="3">
        <v>40000</v>
      </c>
      <c r="H251" s="3">
        <f t="shared" si="3"/>
        <v>1600000</v>
      </c>
      <c r="I251" s="3">
        <v>40</v>
      </c>
    </row>
    <row r="252" spans="1:9" s="80" customFormat="1" x14ac:dyDescent="0.25">
      <c r="A252" s="463"/>
      <c r="B252" s="403"/>
      <c r="C252" s="126" t="s">
        <v>4650</v>
      </c>
      <c r="D252" s="124" t="s">
        <v>4651</v>
      </c>
      <c r="E252" s="281" t="s">
        <v>14</v>
      </c>
      <c r="F252" s="281" t="s">
        <v>15</v>
      </c>
      <c r="G252" s="3">
        <v>20000</v>
      </c>
      <c r="H252" s="3">
        <f t="shared" si="3"/>
        <v>200000</v>
      </c>
      <c r="I252" s="3">
        <v>10</v>
      </c>
    </row>
    <row r="253" spans="1:9" s="80" customFormat="1" x14ac:dyDescent="0.25">
      <c r="A253" s="463"/>
      <c r="B253" s="403"/>
      <c r="C253" s="126" t="s">
        <v>4652</v>
      </c>
      <c r="D253" s="124" t="s">
        <v>1923</v>
      </c>
      <c r="E253" s="281" t="s">
        <v>14</v>
      </c>
      <c r="F253" s="281" t="s">
        <v>15</v>
      </c>
      <c r="G253" s="3">
        <v>30000</v>
      </c>
      <c r="H253" s="3">
        <f t="shared" si="3"/>
        <v>300000</v>
      </c>
      <c r="I253" s="3">
        <v>10</v>
      </c>
    </row>
    <row r="254" spans="1:9" s="80" customFormat="1" x14ac:dyDescent="0.25">
      <c r="A254" s="463"/>
      <c r="B254" s="403"/>
      <c r="C254" s="126" t="s">
        <v>4653</v>
      </c>
      <c r="D254" s="124" t="s">
        <v>1924</v>
      </c>
      <c r="E254" s="281" t="s">
        <v>14</v>
      </c>
      <c r="F254" s="281" t="s">
        <v>15</v>
      </c>
      <c r="G254" s="3">
        <v>60000</v>
      </c>
      <c r="H254" s="3">
        <f t="shared" si="3"/>
        <v>1800000</v>
      </c>
      <c r="I254" s="3">
        <v>30</v>
      </c>
    </row>
    <row r="255" spans="1:9" s="80" customFormat="1" x14ac:dyDescent="0.25">
      <c r="A255" s="463"/>
      <c r="B255" s="403"/>
      <c r="C255" s="126" t="s">
        <v>4654</v>
      </c>
      <c r="D255" s="124" t="s">
        <v>1924</v>
      </c>
      <c r="E255" s="281" t="s">
        <v>14</v>
      </c>
      <c r="F255" s="281" t="s">
        <v>15</v>
      </c>
      <c r="G255" s="3">
        <v>50000</v>
      </c>
      <c r="H255" s="3">
        <f t="shared" si="3"/>
        <v>450000</v>
      </c>
      <c r="I255" s="3">
        <v>9</v>
      </c>
    </row>
    <row r="256" spans="1:9" s="80" customFormat="1" ht="30" x14ac:dyDescent="0.25">
      <c r="A256" s="463"/>
      <c r="B256" s="403"/>
      <c r="C256" s="126" t="s">
        <v>4655</v>
      </c>
      <c r="D256" s="124" t="s">
        <v>741</v>
      </c>
      <c r="E256" s="281" t="s">
        <v>14</v>
      </c>
      <c r="F256" s="281" t="s">
        <v>15</v>
      </c>
      <c r="G256" s="3">
        <v>50000</v>
      </c>
      <c r="H256" s="3">
        <f t="shared" si="3"/>
        <v>2500000</v>
      </c>
      <c r="I256" s="3">
        <v>50</v>
      </c>
    </row>
    <row r="257" spans="1:9" s="98" customFormat="1" x14ac:dyDescent="0.25">
      <c r="A257" s="463"/>
      <c r="B257" s="403"/>
      <c r="C257" s="126" t="s">
        <v>5558</v>
      </c>
      <c r="D257" s="127" t="s">
        <v>457</v>
      </c>
      <c r="E257" s="281" t="s">
        <v>14</v>
      </c>
      <c r="F257" s="281" t="s">
        <v>15</v>
      </c>
      <c r="G257" s="3">
        <v>950000</v>
      </c>
      <c r="H257" s="3">
        <f t="shared" si="3"/>
        <v>950000</v>
      </c>
      <c r="I257" s="3">
        <v>1</v>
      </c>
    </row>
    <row r="258" spans="1:9" s="80" customFormat="1" ht="30" x14ac:dyDescent="0.25">
      <c r="A258" s="463"/>
      <c r="B258" s="403"/>
      <c r="C258" s="130">
        <v>39132230</v>
      </c>
      <c r="D258" s="129" t="s">
        <v>4656</v>
      </c>
      <c r="E258" s="82" t="s">
        <v>14</v>
      </c>
      <c r="F258" s="82" t="s">
        <v>15</v>
      </c>
      <c r="G258" s="17">
        <v>70000</v>
      </c>
      <c r="H258" s="17">
        <f t="shared" si="3"/>
        <v>2100000</v>
      </c>
      <c r="I258" s="17">
        <v>30</v>
      </c>
    </row>
    <row r="259" spans="1:9" s="80" customFormat="1" x14ac:dyDescent="0.25">
      <c r="A259" s="463"/>
      <c r="B259" s="403"/>
      <c r="C259" s="126" t="s">
        <v>4657</v>
      </c>
      <c r="D259" s="124" t="s">
        <v>2454</v>
      </c>
      <c r="E259" s="281" t="s">
        <v>14</v>
      </c>
      <c r="F259" s="281" t="s">
        <v>15</v>
      </c>
      <c r="G259" s="3">
        <v>60000</v>
      </c>
      <c r="H259" s="3">
        <f t="shared" si="3"/>
        <v>1200000</v>
      </c>
      <c r="I259" s="3">
        <v>20</v>
      </c>
    </row>
    <row r="260" spans="1:9" s="80" customFormat="1" x14ac:dyDescent="0.25">
      <c r="A260" s="463"/>
      <c r="B260" s="403"/>
      <c r="C260" s="126" t="s">
        <v>4640</v>
      </c>
      <c r="D260" s="124" t="s">
        <v>2454</v>
      </c>
      <c r="E260" s="281" t="s">
        <v>14</v>
      </c>
      <c r="F260" s="281" t="s">
        <v>15</v>
      </c>
      <c r="G260" s="3">
        <v>25000</v>
      </c>
      <c r="H260" s="3">
        <f t="shared" si="3"/>
        <v>1000000</v>
      </c>
      <c r="I260" s="3">
        <v>40</v>
      </c>
    </row>
    <row r="261" spans="1:9" s="80" customFormat="1" x14ac:dyDescent="0.25">
      <c r="A261" s="463"/>
      <c r="B261" s="403"/>
      <c r="C261" s="126" t="s">
        <v>4658</v>
      </c>
      <c r="D261" s="124" t="s">
        <v>4659</v>
      </c>
      <c r="E261" s="281" t="s">
        <v>14</v>
      </c>
      <c r="F261" s="281" t="s">
        <v>15</v>
      </c>
      <c r="G261" s="3">
        <v>30000</v>
      </c>
      <c r="H261" s="3">
        <f t="shared" si="3"/>
        <v>300000</v>
      </c>
      <c r="I261" s="3">
        <v>10</v>
      </c>
    </row>
    <row r="262" spans="1:9" s="80" customFormat="1" x14ac:dyDescent="0.25">
      <c r="A262" s="463"/>
      <c r="B262" s="403"/>
      <c r="C262" s="126" t="s">
        <v>4660</v>
      </c>
      <c r="D262" s="124" t="s">
        <v>4659</v>
      </c>
      <c r="E262" s="281" t="s">
        <v>14</v>
      </c>
      <c r="F262" s="281" t="s">
        <v>15</v>
      </c>
      <c r="G262" s="3">
        <v>30000</v>
      </c>
      <c r="H262" s="3">
        <f t="shared" si="3"/>
        <v>600000</v>
      </c>
      <c r="I262" s="3">
        <v>20</v>
      </c>
    </row>
    <row r="263" spans="1:9" s="80" customFormat="1" x14ac:dyDescent="0.25">
      <c r="A263" s="463"/>
      <c r="B263" s="403"/>
      <c r="C263" s="126" t="s">
        <v>4661</v>
      </c>
      <c r="D263" s="124" t="s">
        <v>4662</v>
      </c>
      <c r="E263" s="281" t="s">
        <v>14</v>
      </c>
      <c r="F263" s="281" t="s">
        <v>15</v>
      </c>
      <c r="G263" s="3">
        <v>15500</v>
      </c>
      <c r="H263" s="3">
        <f t="shared" si="3"/>
        <v>1550000</v>
      </c>
      <c r="I263" s="3">
        <v>100</v>
      </c>
    </row>
    <row r="264" spans="1:9" s="80" customFormat="1" x14ac:dyDescent="0.25">
      <c r="A264" s="463"/>
      <c r="B264" s="403"/>
      <c r="C264" s="126" t="s">
        <v>4663</v>
      </c>
      <c r="D264" s="124" t="s">
        <v>1927</v>
      </c>
      <c r="E264" s="281" t="s">
        <v>14</v>
      </c>
      <c r="F264" s="281" t="s">
        <v>15</v>
      </c>
      <c r="G264" s="3">
        <v>60000</v>
      </c>
      <c r="H264" s="3">
        <f t="shared" si="3"/>
        <v>600000</v>
      </c>
      <c r="I264" s="3">
        <v>10</v>
      </c>
    </row>
    <row r="265" spans="1:9" s="80" customFormat="1" x14ac:dyDescent="0.25">
      <c r="A265" s="463"/>
      <c r="B265" s="403"/>
      <c r="C265" s="126" t="s">
        <v>4664</v>
      </c>
      <c r="D265" s="124" t="s">
        <v>1927</v>
      </c>
      <c r="E265" s="281" t="s">
        <v>14</v>
      </c>
      <c r="F265" s="281" t="s">
        <v>15</v>
      </c>
      <c r="G265" s="3">
        <v>45000</v>
      </c>
      <c r="H265" s="3">
        <f t="shared" si="3"/>
        <v>405000</v>
      </c>
      <c r="I265" s="3">
        <v>9</v>
      </c>
    </row>
    <row r="266" spans="1:9" s="80" customFormat="1" x14ac:dyDescent="0.25">
      <c r="A266" s="463"/>
      <c r="B266" s="403"/>
      <c r="C266" s="126" t="s">
        <v>4665</v>
      </c>
      <c r="D266" s="124" t="s">
        <v>3147</v>
      </c>
      <c r="E266" s="281" t="s">
        <v>14</v>
      </c>
      <c r="F266" s="281" t="s">
        <v>15</v>
      </c>
      <c r="G266" s="3">
        <v>295000</v>
      </c>
      <c r="H266" s="3">
        <f t="shared" si="3"/>
        <v>885000</v>
      </c>
      <c r="I266" s="3">
        <v>3</v>
      </c>
    </row>
    <row r="267" spans="1:9" s="80" customFormat="1" x14ac:dyDescent="0.25">
      <c r="A267" s="463"/>
      <c r="B267" s="403"/>
      <c r="C267" s="123">
        <v>39711140</v>
      </c>
      <c r="D267" s="124" t="s">
        <v>1930</v>
      </c>
      <c r="E267" s="281" t="s">
        <v>14</v>
      </c>
      <c r="F267" s="281" t="s">
        <v>15</v>
      </c>
      <c r="G267" s="3">
        <v>80000</v>
      </c>
      <c r="H267" s="3">
        <f t="shared" si="3"/>
        <v>800000</v>
      </c>
      <c r="I267" s="3">
        <v>10</v>
      </c>
    </row>
    <row r="268" spans="1:9" s="80" customFormat="1" x14ac:dyDescent="0.25">
      <c r="A268" s="463"/>
      <c r="B268" s="403"/>
      <c r="C268" s="130">
        <v>39714200</v>
      </c>
      <c r="D268" s="129" t="s">
        <v>748</v>
      </c>
      <c r="E268" s="82" t="s">
        <v>14</v>
      </c>
      <c r="F268" s="82" t="s">
        <v>15</v>
      </c>
      <c r="G268" s="17">
        <v>800000</v>
      </c>
      <c r="H268" s="17">
        <f t="shared" si="3"/>
        <v>800000</v>
      </c>
      <c r="I268" s="17">
        <v>1</v>
      </c>
    </row>
    <row r="269" spans="1:9" s="80" customFormat="1" x14ac:dyDescent="0.25">
      <c r="A269" s="463"/>
      <c r="B269" s="403"/>
      <c r="C269" s="126" t="s">
        <v>4666</v>
      </c>
      <c r="D269" s="124" t="s">
        <v>748</v>
      </c>
      <c r="E269" s="281" t="s">
        <v>14</v>
      </c>
      <c r="F269" s="281" t="s">
        <v>15</v>
      </c>
      <c r="G269" s="3">
        <v>255000</v>
      </c>
      <c r="H269" s="3">
        <f t="shared" si="3"/>
        <v>2295000</v>
      </c>
      <c r="I269" s="3">
        <v>9</v>
      </c>
    </row>
    <row r="270" spans="1:9" s="80" customFormat="1" x14ac:dyDescent="0.25">
      <c r="A270" s="463"/>
      <c r="B270" s="403"/>
      <c r="C270" s="126" t="s">
        <v>4667</v>
      </c>
      <c r="D270" s="124" t="s">
        <v>4668</v>
      </c>
      <c r="E270" s="281" t="s">
        <v>14</v>
      </c>
      <c r="F270" s="281" t="s">
        <v>15</v>
      </c>
      <c r="G270" s="3">
        <v>5000</v>
      </c>
      <c r="H270" s="3">
        <f t="shared" si="3"/>
        <v>150000</v>
      </c>
      <c r="I270" s="3">
        <v>30</v>
      </c>
    </row>
    <row r="271" spans="1:9" s="80" customFormat="1" x14ac:dyDescent="0.25">
      <c r="A271" s="463"/>
      <c r="B271" s="403"/>
      <c r="C271" s="130">
        <v>64211280</v>
      </c>
      <c r="D271" s="129" t="s">
        <v>4669</v>
      </c>
      <c r="E271" s="82" t="s">
        <v>14</v>
      </c>
      <c r="F271" s="82" t="s">
        <v>15</v>
      </c>
      <c r="G271" s="17">
        <v>20000</v>
      </c>
      <c r="H271" s="17">
        <f t="shared" si="3"/>
        <v>360000</v>
      </c>
      <c r="I271" s="17">
        <v>18</v>
      </c>
    </row>
    <row r="272" spans="1:9" s="80" customFormat="1" x14ac:dyDescent="0.25">
      <c r="A272" s="463"/>
      <c r="B272" s="403"/>
      <c r="C272" s="126" t="s">
        <v>4670</v>
      </c>
      <c r="D272" s="124" t="s">
        <v>4671</v>
      </c>
      <c r="E272" s="281" t="s">
        <v>14</v>
      </c>
      <c r="F272" s="281" t="s">
        <v>15</v>
      </c>
      <c r="G272" s="3">
        <v>150000</v>
      </c>
      <c r="H272" s="3">
        <f t="shared" si="3"/>
        <v>900000</v>
      </c>
      <c r="I272" s="3">
        <v>6</v>
      </c>
    </row>
    <row r="273" spans="1:9" s="80" customFormat="1" x14ac:dyDescent="0.25">
      <c r="A273" s="463"/>
      <c r="B273" s="403"/>
      <c r="C273" s="126" t="s">
        <v>4672</v>
      </c>
      <c r="D273" s="124" t="s">
        <v>4673</v>
      </c>
      <c r="E273" s="281" t="s">
        <v>14</v>
      </c>
      <c r="F273" s="281" t="s">
        <v>15</v>
      </c>
      <c r="G273" s="3">
        <v>350000</v>
      </c>
      <c r="H273" s="3">
        <f t="shared" si="3"/>
        <v>700000</v>
      </c>
      <c r="I273" s="3">
        <v>2</v>
      </c>
    </row>
    <row r="274" spans="1:9" s="80" customFormat="1" x14ac:dyDescent="0.25">
      <c r="A274" s="463"/>
      <c r="B274" s="403"/>
      <c r="C274" s="126" t="s">
        <v>4674</v>
      </c>
      <c r="D274" s="124" t="s">
        <v>4675</v>
      </c>
      <c r="E274" s="281" t="s">
        <v>14</v>
      </c>
      <c r="F274" s="281" t="s">
        <v>15</v>
      </c>
      <c r="G274" s="3">
        <v>95000</v>
      </c>
      <c r="H274" s="3">
        <f t="shared" si="3"/>
        <v>3800000</v>
      </c>
      <c r="I274" s="3">
        <v>40</v>
      </c>
    </row>
    <row r="275" spans="1:9" s="80" customFormat="1" x14ac:dyDescent="0.25">
      <c r="A275" s="463"/>
      <c r="B275" s="403"/>
      <c r="C275" s="126" t="s">
        <v>4676</v>
      </c>
      <c r="D275" s="127" t="s">
        <v>4677</v>
      </c>
      <c r="E275" s="281" t="s">
        <v>14</v>
      </c>
      <c r="F275" s="281" t="s">
        <v>15</v>
      </c>
      <c r="G275" s="3">
        <v>375000</v>
      </c>
      <c r="H275" s="3">
        <f t="shared" si="3"/>
        <v>750000</v>
      </c>
      <c r="I275" s="3">
        <v>2</v>
      </c>
    </row>
    <row r="276" spans="1:9" s="80" customFormat="1" ht="30" x14ac:dyDescent="0.25">
      <c r="A276" s="463"/>
      <c r="B276" s="403"/>
      <c r="C276" s="126" t="s">
        <v>4678</v>
      </c>
      <c r="D276" s="127" t="s">
        <v>4679</v>
      </c>
      <c r="E276" s="281" t="s">
        <v>14</v>
      </c>
      <c r="F276" s="281" t="s">
        <v>15</v>
      </c>
      <c r="G276" s="3">
        <v>100000</v>
      </c>
      <c r="H276" s="3">
        <f t="shared" si="3"/>
        <v>100000</v>
      </c>
      <c r="I276" s="3">
        <v>1</v>
      </c>
    </row>
    <row r="277" spans="1:9" s="80" customFormat="1" x14ac:dyDescent="0.25">
      <c r="A277" s="463"/>
      <c r="B277" s="403"/>
      <c r="C277" s="126" t="s">
        <v>4680</v>
      </c>
      <c r="D277" s="127" t="s">
        <v>4681</v>
      </c>
      <c r="E277" s="281" t="s">
        <v>14</v>
      </c>
      <c r="F277" s="281" t="s">
        <v>15</v>
      </c>
      <c r="G277" s="3">
        <v>350000</v>
      </c>
      <c r="H277" s="3">
        <f t="shared" si="3"/>
        <v>350000</v>
      </c>
      <c r="I277" s="3">
        <v>1</v>
      </c>
    </row>
    <row r="278" spans="1:9" s="80" customFormat="1" x14ac:dyDescent="0.25">
      <c r="A278" s="463"/>
      <c r="B278" s="403"/>
      <c r="C278" s="126" t="s">
        <v>4682</v>
      </c>
      <c r="D278" s="127" t="s">
        <v>4683</v>
      </c>
      <c r="E278" s="281" t="s">
        <v>14</v>
      </c>
      <c r="F278" s="281" t="s">
        <v>15</v>
      </c>
      <c r="G278" s="3">
        <v>3000000</v>
      </c>
      <c r="H278" s="3">
        <f t="shared" si="3"/>
        <v>3000000</v>
      </c>
      <c r="I278" s="3">
        <v>1</v>
      </c>
    </row>
    <row r="279" spans="1:9" s="80" customFormat="1" ht="30" x14ac:dyDescent="0.25">
      <c r="A279" s="463"/>
      <c r="B279" s="403"/>
      <c r="C279" s="126" t="s">
        <v>4684</v>
      </c>
      <c r="D279" s="127" t="s">
        <v>4685</v>
      </c>
      <c r="E279" s="281" t="s">
        <v>126</v>
      </c>
      <c r="F279" s="281" t="s">
        <v>15</v>
      </c>
      <c r="G279" s="3">
        <v>1500000</v>
      </c>
      <c r="H279" s="3">
        <f t="shared" si="3"/>
        <v>1500000</v>
      </c>
      <c r="I279" s="3">
        <v>1</v>
      </c>
    </row>
    <row r="280" spans="1:9" s="80" customFormat="1" ht="30" x14ac:dyDescent="0.25">
      <c r="A280" s="463"/>
      <c r="B280" s="404"/>
      <c r="C280" s="130">
        <v>39138400</v>
      </c>
      <c r="D280" s="129" t="s">
        <v>4686</v>
      </c>
      <c r="E280" s="82" t="s">
        <v>14</v>
      </c>
      <c r="F280" s="82" t="s">
        <v>1902</v>
      </c>
      <c r="G280" s="17">
        <v>300000</v>
      </c>
      <c r="H280" s="17">
        <f t="shared" si="3"/>
        <v>1500000</v>
      </c>
      <c r="I280" s="17">
        <v>5</v>
      </c>
    </row>
    <row r="281" spans="1:9" s="80" customFormat="1" ht="30" x14ac:dyDescent="0.25">
      <c r="A281" s="463"/>
      <c r="B281" s="402">
        <v>5129</v>
      </c>
      <c r="C281" s="126" t="s">
        <v>4687</v>
      </c>
      <c r="D281" s="124" t="s">
        <v>4688</v>
      </c>
      <c r="E281" s="281" t="s">
        <v>14</v>
      </c>
      <c r="F281" s="281" t="s">
        <v>15</v>
      </c>
      <c r="G281" s="3">
        <v>639000</v>
      </c>
      <c r="H281" s="3">
        <f t="shared" si="3"/>
        <v>7668000</v>
      </c>
      <c r="I281" s="3">
        <v>12</v>
      </c>
    </row>
    <row r="282" spans="1:9" s="97" customFormat="1" x14ac:dyDescent="0.25">
      <c r="A282" s="463"/>
      <c r="B282" s="403"/>
      <c r="C282" s="124" t="s">
        <v>5528</v>
      </c>
      <c r="D282" s="124" t="s">
        <v>5529</v>
      </c>
      <c r="E282" s="281" t="s">
        <v>14</v>
      </c>
      <c r="F282" s="281" t="s">
        <v>15</v>
      </c>
      <c r="G282" s="3">
        <v>0</v>
      </c>
      <c r="H282" s="3">
        <v>0</v>
      </c>
      <c r="I282" s="3">
        <v>2</v>
      </c>
    </row>
    <row r="283" spans="1:9" s="97" customFormat="1" x14ac:dyDescent="0.25">
      <c r="A283" s="463"/>
      <c r="B283" s="403"/>
      <c r="C283" s="124" t="s">
        <v>5530</v>
      </c>
      <c r="D283" s="124" t="s">
        <v>5529</v>
      </c>
      <c r="E283" s="281" t="s">
        <v>14</v>
      </c>
      <c r="F283" s="281" t="s">
        <v>15</v>
      </c>
      <c r="G283" s="3">
        <v>0</v>
      </c>
      <c r="H283" s="3">
        <v>0</v>
      </c>
      <c r="I283" s="3">
        <v>1</v>
      </c>
    </row>
    <row r="284" spans="1:9" s="97" customFormat="1" x14ac:dyDescent="0.25">
      <c r="A284" s="463"/>
      <c r="B284" s="403"/>
      <c r="C284" s="124" t="s">
        <v>5531</v>
      </c>
      <c r="D284" s="124" t="s">
        <v>5532</v>
      </c>
      <c r="E284" s="281" t="s">
        <v>14</v>
      </c>
      <c r="F284" s="281" t="s">
        <v>15</v>
      </c>
      <c r="G284" s="3">
        <v>0</v>
      </c>
      <c r="H284" s="3">
        <v>0</v>
      </c>
      <c r="I284" s="3">
        <v>60</v>
      </c>
    </row>
    <row r="285" spans="1:9" s="97" customFormat="1" x14ac:dyDescent="0.25">
      <c r="A285" s="463"/>
      <c r="B285" s="403"/>
      <c r="C285" s="124" t="s">
        <v>5533</v>
      </c>
      <c r="D285" s="124" t="s">
        <v>5534</v>
      </c>
      <c r="E285" s="281" t="s">
        <v>14</v>
      </c>
      <c r="F285" s="281" t="s">
        <v>402</v>
      </c>
      <c r="G285" s="3">
        <v>0</v>
      </c>
      <c r="H285" s="3">
        <v>0</v>
      </c>
      <c r="I285" s="3">
        <v>120</v>
      </c>
    </row>
    <row r="286" spans="1:9" s="97" customFormat="1" ht="45" x14ac:dyDescent="0.25">
      <c r="A286" s="463"/>
      <c r="B286" s="403"/>
      <c r="C286" s="124" t="s">
        <v>5535</v>
      </c>
      <c r="D286" s="124" t="s">
        <v>5536</v>
      </c>
      <c r="E286" s="281" t="s">
        <v>14</v>
      </c>
      <c r="F286" s="281" t="s">
        <v>15</v>
      </c>
      <c r="G286" s="3">
        <v>0</v>
      </c>
      <c r="H286" s="3">
        <v>0</v>
      </c>
      <c r="I286" s="3">
        <v>1</v>
      </c>
    </row>
    <row r="287" spans="1:9" s="97" customFormat="1" x14ac:dyDescent="0.25">
      <c r="A287" s="463"/>
      <c r="B287" s="403"/>
      <c r="C287" s="124" t="s">
        <v>5537</v>
      </c>
      <c r="D287" s="124" t="s">
        <v>5538</v>
      </c>
      <c r="E287" s="281" t="s">
        <v>14</v>
      </c>
      <c r="F287" s="281" t="s">
        <v>15</v>
      </c>
      <c r="G287" s="3">
        <v>0</v>
      </c>
      <c r="H287" s="3">
        <v>0</v>
      </c>
      <c r="I287" s="3">
        <v>2</v>
      </c>
    </row>
    <row r="288" spans="1:9" s="97" customFormat="1" x14ac:dyDescent="0.25">
      <c r="A288" s="463"/>
      <c r="B288" s="403"/>
      <c r="C288" s="124" t="s">
        <v>5539</v>
      </c>
      <c r="D288" s="124" t="s">
        <v>5540</v>
      </c>
      <c r="E288" s="281" t="s">
        <v>14</v>
      </c>
      <c r="F288" s="281" t="s">
        <v>15</v>
      </c>
      <c r="G288" s="3">
        <v>0</v>
      </c>
      <c r="H288" s="3">
        <v>0</v>
      </c>
      <c r="I288" s="3">
        <v>1</v>
      </c>
    </row>
    <row r="289" spans="1:9" s="97" customFormat="1" x14ac:dyDescent="0.25">
      <c r="A289" s="463"/>
      <c r="B289" s="403"/>
      <c r="C289" s="124" t="s">
        <v>5541</v>
      </c>
      <c r="D289" s="124" t="s">
        <v>5542</v>
      </c>
      <c r="E289" s="281" t="s">
        <v>14</v>
      </c>
      <c r="F289" s="281" t="s">
        <v>470</v>
      </c>
      <c r="G289" s="3">
        <v>0</v>
      </c>
      <c r="H289" s="3">
        <v>0</v>
      </c>
      <c r="I289" s="3">
        <v>2.8</v>
      </c>
    </row>
    <row r="290" spans="1:9" s="97" customFormat="1" ht="30" x14ac:dyDescent="0.25">
      <c r="A290" s="463"/>
      <c r="B290" s="403"/>
      <c r="C290" s="124" t="s">
        <v>5543</v>
      </c>
      <c r="D290" s="124" t="s">
        <v>5544</v>
      </c>
      <c r="E290" s="281" t="s">
        <v>14</v>
      </c>
      <c r="F290" s="281" t="s">
        <v>1902</v>
      </c>
      <c r="G290" s="3">
        <v>0</v>
      </c>
      <c r="H290" s="3">
        <v>0</v>
      </c>
      <c r="I290" s="3">
        <v>1</v>
      </c>
    </row>
    <row r="291" spans="1:9" s="322" customFormat="1" ht="30" x14ac:dyDescent="0.25">
      <c r="A291" s="463"/>
      <c r="B291" s="403"/>
      <c r="C291" s="124" t="s">
        <v>5918</v>
      </c>
      <c r="D291" s="124" t="s">
        <v>5565</v>
      </c>
      <c r="E291" s="313" t="s">
        <v>14</v>
      </c>
      <c r="F291" s="313" t="s">
        <v>1902</v>
      </c>
      <c r="G291" s="3">
        <v>0</v>
      </c>
      <c r="H291" s="3">
        <v>0</v>
      </c>
      <c r="I291" s="3">
        <v>1</v>
      </c>
    </row>
    <row r="292" spans="1:9" s="97" customFormat="1" ht="60" x14ac:dyDescent="0.25">
      <c r="A292" s="463"/>
      <c r="B292" s="403"/>
      <c r="C292" s="124" t="s">
        <v>5545</v>
      </c>
      <c r="D292" s="124" t="s">
        <v>5546</v>
      </c>
      <c r="E292" s="281" t="s">
        <v>14</v>
      </c>
      <c r="F292" s="281" t="s">
        <v>121</v>
      </c>
      <c r="G292" s="3">
        <v>0</v>
      </c>
      <c r="H292" s="3">
        <v>0</v>
      </c>
      <c r="I292" s="3" t="s">
        <v>5547</v>
      </c>
    </row>
    <row r="293" spans="1:9" s="102" customFormat="1" ht="30" x14ac:dyDescent="0.25">
      <c r="A293" s="463"/>
      <c r="B293" s="403"/>
      <c r="C293" s="124" t="s">
        <v>5564</v>
      </c>
      <c r="D293" s="124" t="s">
        <v>5565</v>
      </c>
      <c r="E293" s="281" t="s">
        <v>14</v>
      </c>
      <c r="F293" s="281" t="s">
        <v>1902</v>
      </c>
      <c r="G293" s="3">
        <v>0</v>
      </c>
      <c r="H293" s="3">
        <v>0</v>
      </c>
      <c r="I293" s="3">
        <v>1</v>
      </c>
    </row>
    <row r="294" spans="1:9" s="80" customFormat="1" x14ac:dyDescent="0.25">
      <c r="A294" s="463"/>
      <c r="B294" s="403"/>
      <c r="C294" s="127" t="s">
        <v>4689</v>
      </c>
      <c r="D294" s="124" t="s">
        <v>4690</v>
      </c>
      <c r="E294" s="281" t="s">
        <v>126</v>
      </c>
      <c r="F294" s="281" t="s">
        <v>15</v>
      </c>
      <c r="G294" s="3">
        <v>0</v>
      </c>
      <c r="H294" s="3">
        <f t="shared" si="3"/>
        <v>0</v>
      </c>
      <c r="I294" s="3">
        <v>25</v>
      </c>
    </row>
    <row r="295" spans="1:9" s="105" customFormat="1" x14ac:dyDescent="0.25">
      <c r="A295" s="463"/>
      <c r="B295" s="404"/>
      <c r="C295" s="207" t="s">
        <v>6004</v>
      </c>
      <c r="D295" s="208" t="s">
        <v>5689</v>
      </c>
      <c r="E295" s="209" t="s">
        <v>14</v>
      </c>
      <c r="F295" s="209" t="s">
        <v>470</v>
      </c>
      <c r="G295" s="3">
        <v>0</v>
      </c>
      <c r="H295" s="3">
        <f t="shared" ref="H295" si="6">G295*I295</f>
        <v>0</v>
      </c>
      <c r="I295" s="3">
        <v>12</v>
      </c>
    </row>
    <row r="296" spans="1:9" s="118" customFormat="1" x14ac:dyDescent="0.25">
      <c r="A296" s="463"/>
      <c r="B296" s="113"/>
      <c r="C296" s="120"/>
      <c r="D296" s="120"/>
      <c r="E296" s="281"/>
      <c r="F296" s="281"/>
      <c r="G296" s="3"/>
      <c r="H296" s="3"/>
      <c r="I296" s="3"/>
    </row>
    <row r="297" spans="1:9" s="80" customFormat="1" ht="15" customHeight="1" x14ac:dyDescent="0.25">
      <c r="A297" s="463"/>
      <c r="B297" s="405" t="s">
        <v>154</v>
      </c>
      <c r="C297" s="406"/>
      <c r="D297" s="406"/>
      <c r="E297" s="406"/>
      <c r="F297" s="406"/>
      <c r="G297" s="407"/>
      <c r="H297" s="284">
        <f>SUM(H298:H302)</f>
        <v>68565236</v>
      </c>
      <c r="I297" s="284"/>
    </row>
    <row r="298" spans="1:9" s="80" customFormat="1" ht="75" x14ac:dyDescent="0.25">
      <c r="A298" s="463"/>
      <c r="B298" s="402">
        <v>4234</v>
      </c>
      <c r="C298" s="126" t="s">
        <v>4691</v>
      </c>
      <c r="D298" s="124" t="s">
        <v>4692</v>
      </c>
      <c r="E298" s="281" t="s">
        <v>149</v>
      </c>
      <c r="F298" s="281" t="s">
        <v>121</v>
      </c>
      <c r="G298" s="3">
        <v>53000000</v>
      </c>
      <c r="H298" s="3">
        <f t="shared" ref="H298:H303" si="7">G298*I298</f>
        <v>53000000</v>
      </c>
      <c r="I298" s="3">
        <v>1</v>
      </c>
    </row>
    <row r="299" spans="1:9" s="80" customFormat="1" ht="75" x14ac:dyDescent="0.25">
      <c r="A299" s="463"/>
      <c r="B299" s="404"/>
      <c r="C299" s="126" t="s">
        <v>4693</v>
      </c>
      <c r="D299" s="124" t="s">
        <v>4694</v>
      </c>
      <c r="E299" s="281" t="s">
        <v>149</v>
      </c>
      <c r="F299" s="281" t="s">
        <v>121</v>
      </c>
      <c r="G299" s="3">
        <v>0</v>
      </c>
      <c r="H299" s="3">
        <f t="shared" si="7"/>
        <v>0</v>
      </c>
      <c r="I299" s="3">
        <v>1</v>
      </c>
    </row>
    <row r="300" spans="1:9" s="80" customFormat="1" ht="90" x14ac:dyDescent="0.25">
      <c r="A300" s="463"/>
      <c r="B300" s="402">
        <v>5113</v>
      </c>
      <c r="C300" s="126" t="s">
        <v>4695</v>
      </c>
      <c r="D300" s="124" t="s">
        <v>4696</v>
      </c>
      <c r="E300" s="281" t="s">
        <v>126</v>
      </c>
      <c r="F300" s="281" t="s">
        <v>121</v>
      </c>
      <c r="G300" s="3">
        <v>0</v>
      </c>
      <c r="H300" s="3">
        <f t="shared" si="7"/>
        <v>0</v>
      </c>
      <c r="I300" s="3">
        <v>1</v>
      </c>
    </row>
    <row r="301" spans="1:9" s="80" customFormat="1" ht="105" x14ac:dyDescent="0.25">
      <c r="A301" s="463"/>
      <c r="B301" s="403"/>
      <c r="C301" s="126" t="s">
        <v>4697</v>
      </c>
      <c r="D301" s="124" t="s">
        <v>4698</v>
      </c>
      <c r="E301" s="281" t="s">
        <v>126</v>
      </c>
      <c r="F301" s="281" t="s">
        <v>121</v>
      </c>
      <c r="G301" s="384">
        <v>27000</v>
      </c>
      <c r="H301" s="384">
        <v>27000</v>
      </c>
      <c r="I301" s="3">
        <v>1</v>
      </c>
    </row>
    <row r="302" spans="1:9" s="80" customFormat="1" ht="90" x14ac:dyDescent="0.25">
      <c r="A302" s="463"/>
      <c r="B302" s="403"/>
      <c r="C302" s="126" t="s">
        <v>4699</v>
      </c>
      <c r="D302" s="124" t="s">
        <v>4700</v>
      </c>
      <c r="E302" s="281" t="s">
        <v>149</v>
      </c>
      <c r="F302" s="281" t="s">
        <v>121</v>
      </c>
      <c r="G302" s="3">
        <v>15538236</v>
      </c>
      <c r="H302" s="3">
        <f t="shared" si="7"/>
        <v>15538236</v>
      </c>
      <c r="I302" s="3">
        <v>1</v>
      </c>
    </row>
    <row r="303" spans="1:9" s="223" customFormat="1" ht="60" x14ac:dyDescent="0.25">
      <c r="A303" s="463"/>
      <c r="B303" s="404"/>
      <c r="C303" s="109" t="s">
        <v>5744</v>
      </c>
      <c r="D303" s="1" t="s">
        <v>5745</v>
      </c>
      <c r="E303" s="281" t="s">
        <v>172</v>
      </c>
      <c r="F303" s="281" t="s">
        <v>121</v>
      </c>
      <c r="G303" s="3">
        <v>0</v>
      </c>
      <c r="H303" s="3">
        <f t="shared" si="7"/>
        <v>0</v>
      </c>
      <c r="I303" s="3">
        <v>1</v>
      </c>
    </row>
    <row r="304" spans="1:9" s="80" customFormat="1" ht="15" customHeight="1" x14ac:dyDescent="0.25">
      <c r="A304" s="463"/>
      <c r="B304" s="405" t="s">
        <v>118</v>
      </c>
      <c r="C304" s="406"/>
      <c r="D304" s="406"/>
      <c r="E304" s="406"/>
      <c r="F304" s="406"/>
      <c r="G304" s="407"/>
      <c r="H304" s="284">
        <f>SUM(H305:H407)</f>
        <v>511094200</v>
      </c>
      <c r="I304" s="284"/>
    </row>
    <row r="305" spans="1:9" s="80" customFormat="1" x14ac:dyDescent="0.25">
      <c r="A305" s="463"/>
      <c r="B305" s="402">
        <v>4212</v>
      </c>
      <c r="C305" s="126" t="s">
        <v>4701</v>
      </c>
      <c r="D305" s="124" t="s">
        <v>119</v>
      </c>
      <c r="E305" s="281" t="s">
        <v>120</v>
      </c>
      <c r="F305" s="281" t="s">
        <v>121</v>
      </c>
      <c r="G305" s="3">
        <v>24000000</v>
      </c>
      <c r="H305" s="3">
        <f t="shared" ref="H305:H369" si="8">G305*I305</f>
        <v>24000000</v>
      </c>
      <c r="I305" s="3">
        <v>1</v>
      </c>
    </row>
    <row r="306" spans="1:9" s="80" customFormat="1" x14ac:dyDescent="0.25">
      <c r="A306" s="463"/>
      <c r="B306" s="404"/>
      <c r="C306" s="126" t="s">
        <v>4702</v>
      </c>
      <c r="D306" s="124" t="s">
        <v>122</v>
      </c>
      <c r="E306" s="281" t="s">
        <v>120</v>
      </c>
      <c r="F306" s="281" t="s">
        <v>121</v>
      </c>
      <c r="G306" s="3">
        <v>60785400</v>
      </c>
      <c r="H306" s="3">
        <f t="shared" si="8"/>
        <v>60785400</v>
      </c>
      <c r="I306" s="3">
        <v>1</v>
      </c>
    </row>
    <row r="307" spans="1:9" s="80" customFormat="1" ht="30" x14ac:dyDescent="0.25">
      <c r="A307" s="463"/>
      <c r="B307" s="402">
        <v>4214</v>
      </c>
      <c r="C307" s="126" t="s">
        <v>4703</v>
      </c>
      <c r="D307" s="124" t="s">
        <v>128</v>
      </c>
      <c r="E307" s="281" t="s">
        <v>120</v>
      </c>
      <c r="F307" s="281" t="s">
        <v>121</v>
      </c>
      <c r="G307" s="3">
        <v>60000000</v>
      </c>
      <c r="H307" s="3">
        <f t="shared" si="8"/>
        <v>60000000</v>
      </c>
      <c r="I307" s="3">
        <v>1</v>
      </c>
    </row>
    <row r="308" spans="1:9" s="80" customFormat="1" ht="30" x14ac:dyDescent="0.25">
      <c r="A308" s="463"/>
      <c r="B308" s="403"/>
      <c r="C308" s="126" t="s">
        <v>4704</v>
      </c>
      <c r="D308" s="124" t="s">
        <v>3152</v>
      </c>
      <c r="E308" s="281" t="s">
        <v>14</v>
      </c>
      <c r="F308" s="281" t="s">
        <v>121</v>
      </c>
      <c r="G308" s="3">
        <v>15000000</v>
      </c>
      <c r="H308" s="3">
        <f t="shared" si="8"/>
        <v>15000000</v>
      </c>
      <c r="I308" s="3">
        <v>1</v>
      </c>
    </row>
    <row r="309" spans="1:9" s="80" customFormat="1" ht="30" x14ac:dyDescent="0.25">
      <c r="A309" s="463"/>
      <c r="B309" s="403"/>
      <c r="C309" s="123" t="s">
        <v>4705</v>
      </c>
      <c r="D309" s="124" t="s">
        <v>4706</v>
      </c>
      <c r="E309" s="281" t="s">
        <v>126</v>
      </c>
      <c r="F309" s="281" t="s">
        <v>121</v>
      </c>
      <c r="G309" s="3">
        <v>3994600</v>
      </c>
      <c r="H309" s="3">
        <f t="shared" si="8"/>
        <v>3994600</v>
      </c>
      <c r="I309" s="3">
        <v>1</v>
      </c>
    </row>
    <row r="310" spans="1:9" s="80" customFormat="1" ht="30" x14ac:dyDescent="0.25">
      <c r="A310" s="463"/>
      <c r="B310" s="403"/>
      <c r="C310" s="123" t="s">
        <v>4707</v>
      </c>
      <c r="D310" s="124" t="s">
        <v>4708</v>
      </c>
      <c r="E310" s="281" t="s">
        <v>126</v>
      </c>
      <c r="F310" s="281" t="s">
        <v>121</v>
      </c>
      <c r="G310" s="3">
        <v>2500000</v>
      </c>
      <c r="H310" s="3">
        <f t="shared" si="8"/>
        <v>2500000</v>
      </c>
      <c r="I310" s="3">
        <v>1</v>
      </c>
    </row>
    <row r="311" spans="1:9" s="80" customFormat="1" ht="30" x14ac:dyDescent="0.25">
      <c r="A311" s="463"/>
      <c r="B311" s="403"/>
      <c r="C311" s="123" t="s">
        <v>4709</v>
      </c>
      <c r="D311" s="124" t="s">
        <v>4710</v>
      </c>
      <c r="E311" s="281" t="s">
        <v>126</v>
      </c>
      <c r="F311" s="281" t="s">
        <v>121</v>
      </c>
      <c r="G311" s="3">
        <v>720000</v>
      </c>
      <c r="H311" s="3">
        <f t="shared" si="8"/>
        <v>720000</v>
      </c>
      <c r="I311" s="3">
        <v>1</v>
      </c>
    </row>
    <row r="312" spans="1:9" s="80" customFormat="1" ht="30" x14ac:dyDescent="0.25">
      <c r="A312" s="463"/>
      <c r="B312" s="404"/>
      <c r="C312" s="123" t="s">
        <v>4711</v>
      </c>
      <c r="D312" s="124" t="s">
        <v>4712</v>
      </c>
      <c r="E312" s="281" t="s">
        <v>126</v>
      </c>
      <c r="F312" s="281" t="s">
        <v>121</v>
      </c>
      <c r="G312" s="3">
        <v>720000</v>
      </c>
      <c r="H312" s="3">
        <f t="shared" si="8"/>
        <v>720000</v>
      </c>
      <c r="I312" s="3">
        <v>1</v>
      </c>
    </row>
    <row r="313" spans="1:9" s="80" customFormat="1" ht="60" x14ac:dyDescent="0.25">
      <c r="A313" s="463"/>
      <c r="B313" s="402">
        <v>4216</v>
      </c>
      <c r="C313" s="126" t="s">
        <v>4713</v>
      </c>
      <c r="D313" s="124" t="s">
        <v>525</v>
      </c>
      <c r="E313" s="281" t="s">
        <v>126</v>
      </c>
      <c r="F313" s="281" t="s">
        <v>121</v>
      </c>
      <c r="G313" s="3">
        <v>12408000</v>
      </c>
      <c r="H313" s="3">
        <f t="shared" si="8"/>
        <v>12408000</v>
      </c>
      <c r="I313" s="3">
        <v>1</v>
      </c>
    </row>
    <row r="314" spans="1:9" s="80" customFormat="1" ht="30" x14ac:dyDescent="0.25">
      <c r="A314" s="463"/>
      <c r="B314" s="404"/>
      <c r="C314" s="126" t="s">
        <v>4714</v>
      </c>
      <c r="D314" s="124" t="s">
        <v>4715</v>
      </c>
      <c r="E314" s="281" t="s">
        <v>126</v>
      </c>
      <c r="F314" s="281" t="s">
        <v>121</v>
      </c>
      <c r="G314" s="3">
        <v>25152000</v>
      </c>
      <c r="H314" s="3">
        <f t="shared" si="8"/>
        <v>25152000</v>
      </c>
      <c r="I314" s="3">
        <v>1</v>
      </c>
    </row>
    <row r="315" spans="1:9" s="87" customFormat="1" ht="75" x14ac:dyDescent="0.25">
      <c r="A315" s="463"/>
      <c r="B315" s="286">
        <v>4222</v>
      </c>
      <c r="C315" s="128">
        <v>98391200</v>
      </c>
      <c r="D315" s="133" t="s">
        <v>4716</v>
      </c>
      <c r="E315" s="286" t="s">
        <v>120</v>
      </c>
      <c r="F315" s="286" t="s">
        <v>121</v>
      </c>
      <c r="G315" s="7">
        <v>500000</v>
      </c>
      <c r="H315" s="7">
        <f t="shared" si="8"/>
        <v>500000</v>
      </c>
      <c r="I315" s="7">
        <v>1</v>
      </c>
    </row>
    <row r="316" spans="1:9" s="80" customFormat="1" ht="30" x14ac:dyDescent="0.25">
      <c r="A316" s="463"/>
      <c r="B316" s="402">
        <v>4231</v>
      </c>
      <c r="C316" s="123" t="s">
        <v>4717</v>
      </c>
      <c r="D316" s="124" t="s">
        <v>4718</v>
      </c>
      <c r="E316" s="281" t="s">
        <v>14</v>
      </c>
      <c r="F316" s="281" t="s">
        <v>121</v>
      </c>
      <c r="G316" s="3">
        <v>3090000</v>
      </c>
      <c r="H316" s="3">
        <f t="shared" si="8"/>
        <v>3090000</v>
      </c>
      <c r="I316" s="3">
        <v>1</v>
      </c>
    </row>
    <row r="317" spans="1:9" s="80" customFormat="1" ht="105" x14ac:dyDescent="0.25">
      <c r="A317" s="463"/>
      <c r="B317" s="403"/>
      <c r="C317" s="123" t="s">
        <v>4719</v>
      </c>
      <c r="D317" s="124" t="s">
        <v>4720</v>
      </c>
      <c r="E317" s="281" t="s">
        <v>14</v>
      </c>
      <c r="F317" s="281" t="s">
        <v>121</v>
      </c>
      <c r="G317" s="3">
        <v>1179000</v>
      </c>
      <c r="H317" s="3">
        <f t="shared" si="8"/>
        <v>1179000</v>
      </c>
      <c r="I317" s="3">
        <v>1</v>
      </c>
    </row>
    <row r="318" spans="1:9" s="80" customFormat="1" ht="60" x14ac:dyDescent="0.25">
      <c r="A318" s="463"/>
      <c r="B318" s="403"/>
      <c r="C318" s="130">
        <v>79531100</v>
      </c>
      <c r="D318" s="129" t="s">
        <v>4721</v>
      </c>
      <c r="E318" s="82" t="s">
        <v>14</v>
      </c>
      <c r="F318" s="82" t="s">
        <v>121</v>
      </c>
      <c r="G318" s="17">
        <v>0</v>
      </c>
      <c r="H318" s="17">
        <f t="shared" si="8"/>
        <v>0</v>
      </c>
      <c r="I318" s="17">
        <v>1</v>
      </c>
    </row>
    <row r="319" spans="1:9" s="80" customFormat="1" ht="45" x14ac:dyDescent="0.25">
      <c r="A319" s="463"/>
      <c r="B319" s="403"/>
      <c r="C319" s="123" t="s">
        <v>4722</v>
      </c>
      <c r="D319" s="124" t="s">
        <v>4723</v>
      </c>
      <c r="E319" s="281" t="s">
        <v>14</v>
      </c>
      <c r="F319" s="281" t="s">
        <v>121</v>
      </c>
      <c r="G319" s="3">
        <v>2000000</v>
      </c>
      <c r="H319" s="3">
        <f t="shared" si="8"/>
        <v>2000000</v>
      </c>
      <c r="I319" s="3">
        <v>1</v>
      </c>
    </row>
    <row r="320" spans="1:9" s="80" customFormat="1" x14ac:dyDescent="0.25">
      <c r="A320" s="463"/>
      <c r="B320" s="403"/>
      <c r="C320" s="130">
        <v>79971120</v>
      </c>
      <c r="D320" s="129" t="s">
        <v>485</v>
      </c>
      <c r="E320" s="82" t="s">
        <v>14</v>
      </c>
      <c r="F320" s="82" t="s">
        <v>121</v>
      </c>
      <c r="G320" s="17">
        <v>2000000</v>
      </c>
      <c r="H320" s="17">
        <f t="shared" si="8"/>
        <v>2000000</v>
      </c>
      <c r="I320" s="17">
        <v>1</v>
      </c>
    </row>
    <row r="321" spans="1:9" s="80" customFormat="1" ht="30" x14ac:dyDescent="0.25">
      <c r="A321" s="463"/>
      <c r="B321" s="404"/>
      <c r="C321" s="126" t="s">
        <v>4724</v>
      </c>
      <c r="D321" s="124" t="s">
        <v>2460</v>
      </c>
      <c r="E321" s="281" t="s">
        <v>126</v>
      </c>
      <c r="F321" s="281" t="s">
        <v>121</v>
      </c>
      <c r="G321" s="3">
        <v>800000</v>
      </c>
      <c r="H321" s="3">
        <f t="shared" si="8"/>
        <v>800000</v>
      </c>
      <c r="I321" s="3">
        <v>1</v>
      </c>
    </row>
    <row r="322" spans="1:9" s="80" customFormat="1" ht="45" x14ac:dyDescent="0.25">
      <c r="A322" s="463"/>
      <c r="B322" s="402">
        <v>4232</v>
      </c>
      <c r="C322" s="126" t="s">
        <v>4725</v>
      </c>
      <c r="D322" s="124" t="s">
        <v>4726</v>
      </c>
      <c r="E322" s="281" t="s">
        <v>120</v>
      </c>
      <c r="F322" s="281" t="s">
        <v>121</v>
      </c>
      <c r="G322" s="3">
        <v>3310000</v>
      </c>
      <c r="H322" s="3">
        <f t="shared" si="8"/>
        <v>3310000</v>
      </c>
      <c r="I322" s="3">
        <v>1</v>
      </c>
    </row>
    <row r="323" spans="1:9" s="80" customFormat="1" ht="45" x14ac:dyDescent="0.25">
      <c r="A323" s="463"/>
      <c r="B323" s="403"/>
      <c r="C323" s="126" t="s">
        <v>4727</v>
      </c>
      <c r="D323" s="124" t="s">
        <v>4728</v>
      </c>
      <c r="E323" s="281" t="s">
        <v>120</v>
      </c>
      <c r="F323" s="281" t="s">
        <v>121</v>
      </c>
      <c r="G323" s="3">
        <v>14160000</v>
      </c>
      <c r="H323" s="3">
        <f t="shared" si="8"/>
        <v>14160000</v>
      </c>
      <c r="I323" s="3">
        <v>1</v>
      </c>
    </row>
    <row r="324" spans="1:9" s="80" customFormat="1" ht="45" x14ac:dyDescent="0.25">
      <c r="A324" s="463"/>
      <c r="B324" s="403"/>
      <c r="C324" s="126" t="s">
        <v>4729</v>
      </c>
      <c r="D324" s="124" t="s">
        <v>4730</v>
      </c>
      <c r="E324" s="281" t="s">
        <v>120</v>
      </c>
      <c r="F324" s="281" t="s">
        <v>121</v>
      </c>
      <c r="G324" s="3">
        <v>680000</v>
      </c>
      <c r="H324" s="3">
        <f t="shared" si="8"/>
        <v>680000</v>
      </c>
      <c r="I324" s="3">
        <v>1</v>
      </c>
    </row>
    <row r="325" spans="1:9" s="80" customFormat="1" ht="75" x14ac:dyDescent="0.25">
      <c r="A325" s="463"/>
      <c r="B325" s="403"/>
      <c r="C325" s="126" t="s">
        <v>4731</v>
      </c>
      <c r="D325" s="124" t="s">
        <v>4732</v>
      </c>
      <c r="E325" s="281" t="s">
        <v>120</v>
      </c>
      <c r="F325" s="281" t="s">
        <v>121</v>
      </c>
      <c r="G325" s="3">
        <v>1250000</v>
      </c>
      <c r="H325" s="3">
        <f t="shared" si="8"/>
        <v>1250000</v>
      </c>
      <c r="I325" s="3">
        <v>1</v>
      </c>
    </row>
    <row r="326" spans="1:9" s="80" customFormat="1" ht="45" x14ac:dyDescent="0.25">
      <c r="A326" s="463"/>
      <c r="B326" s="403"/>
      <c r="C326" s="126" t="s">
        <v>4733</v>
      </c>
      <c r="D326" s="124" t="s">
        <v>4734</v>
      </c>
      <c r="E326" s="281" t="s">
        <v>120</v>
      </c>
      <c r="F326" s="281" t="s">
        <v>121</v>
      </c>
      <c r="G326" s="3">
        <v>600000</v>
      </c>
      <c r="H326" s="3">
        <f t="shared" si="8"/>
        <v>600000</v>
      </c>
      <c r="I326" s="3">
        <v>1</v>
      </c>
    </row>
    <row r="327" spans="1:9" s="80" customFormat="1" ht="45" x14ac:dyDescent="0.25">
      <c r="A327" s="463"/>
      <c r="B327" s="403"/>
      <c r="C327" s="126" t="s">
        <v>4735</v>
      </c>
      <c r="D327" s="124" t="s">
        <v>4736</v>
      </c>
      <c r="E327" s="281" t="s">
        <v>120</v>
      </c>
      <c r="F327" s="281" t="s">
        <v>121</v>
      </c>
      <c r="G327" s="3">
        <v>3200000</v>
      </c>
      <c r="H327" s="3">
        <f t="shared" si="8"/>
        <v>3200000</v>
      </c>
      <c r="I327" s="3">
        <v>1</v>
      </c>
    </row>
    <row r="328" spans="1:9" s="80" customFormat="1" ht="60" x14ac:dyDescent="0.25">
      <c r="A328" s="463"/>
      <c r="B328" s="403"/>
      <c r="C328" s="126" t="s">
        <v>4737</v>
      </c>
      <c r="D328" s="124" t="s">
        <v>4738</v>
      </c>
      <c r="E328" s="281" t="s">
        <v>120</v>
      </c>
      <c r="F328" s="281" t="s">
        <v>121</v>
      </c>
      <c r="G328" s="3">
        <v>1600000</v>
      </c>
      <c r="H328" s="3">
        <f t="shared" si="8"/>
        <v>1600000</v>
      </c>
      <c r="I328" s="3">
        <v>1</v>
      </c>
    </row>
    <row r="329" spans="1:9" s="80" customFormat="1" ht="45" x14ac:dyDescent="0.25">
      <c r="A329" s="463"/>
      <c r="B329" s="403"/>
      <c r="C329" s="126" t="s">
        <v>4739</v>
      </c>
      <c r="D329" s="124" t="s">
        <v>4740</v>
      </c>
      <c r="E329" s="281" t="s">
        <v>120</v>
      </c>
      <c r="F329" s="281" t="s">
        <v>121</v>
      </c>
      <c r="G329" s="3">
        <v>1500000</v>
      </c>
      <c r="H329" s="3">
        <f t="shared" si="8"/>
        <v>1500000</v>
      </c>
      <c r="I329" s="3">
        <v>1</v>
      </c>
    </row>
    <row r="330" spans="1:9" s="80" customFormat="1" ht="60" x14ac:dyDescent="0.25">
      <c r="A330" s="463"/>
      <c r="B330" s="403"/>
      <c r="C330" s="126" t="s">
        <v>4741</v>
      </c>
      <c r="D330" s="124" t="s">
        <v>4742</v>
      </c>
      <c r="E330" s="281" t="s">
        <v>120</v>
      </c>
      <c r="F330" s="281" t="s">
        <v>121</v>
      </c>
      <c r="G330" s="3">
        <v>3493800</v>
      </c>
      <c r="H330" s="3">
        <f t="shared" si="8"/>
        <v>3493800</v>
      </c>
      <c r="I330" s="3">
        <v>1</v>
      </c>
    </row>
    <row r="331" spans="1:9" s="80" customFormat="1" ht="60" x14ac:dyDescent="0.25">
      <c r="A331" s="463"/>
      <c r="B331" s="403"/>
      <c r="C331" s="126" t="s">
        <v>4743</v>
      </c>
      <c r="D331" s="124" t="s">
        <v>4744</v>
      </c>
      <c r="E331" s="281" t="s">
        <v>120</v>
      </c>
      <c r="F331" s="281" t="s">
        <v>121</v>
      </c>
      <c r="G331" s="3">
        <v>702000</v>
      </c>
      <c r="H331" s="3">
        <f t="shared" si="8"/>
        <v>702000</v>
      </c>
      <c r="I331" s="3">
        <v>1</v>
      </c>
    </row>
    <row r="332" spans="1:9" s="80" customFormat="1" ht="60" x14ac:dyDescent="0.25">
      <c r="A332" s="463"/>
      <c r="B332" s="403"/>
      <c r="C332" s="126" t="s">
        <v>4745</v>
      </c>
      <c r="D332" s="124" t="s">
        <v>4746</v>
      </c>
      <c r="E332" s="281" t="s">
        <v>120</v>
      </c>
      <c r="F332" s="281" t="s">
        <v>121</v>
      </c>
      <c r="G332" s="3">
        <v>702000</v>
      </c>
      <c r="H332" s="3">
        <f t="shared" si="8"/>
        <v>702000</v>
      </c>
      <c r="I332" s="3">
        <v>1</v>
      </c>
    </row>
    <row r="333" spans="1:9" s="80" customFormat="1" ht="60" x14ac:dyDescent="0.25">
      <c r="A333" s="463"/>
      <c r="B333" s="403"/>
      <c r="C333" s="126" t="s">
        <v>4747</v>
      </c>
      <c r="D333" s="124" t="s">
        <v>4748</v>
      </c>
      <c r="E333" s="281" t="s">
        <v>120</v>
      </c>
      <c r="F333" s="281" t="s">
        <v>121</v>
      </c>
      <c r="G333" s="3">
        <v>702000</v>
      </c>
      <c r="H333" s="3">
        <f t="shared" si="8"/>
        <v>702000</v>
      </c>
      <c r="I333" s="3">
        <v>1</v>
      </c>
    </row>
    <row r="334" spans="1:9" s="80" customFormat="1" ht="60" x14ac:dyDescent="0.25">
      <c r="A334" s="463"/>
      <c r="B334" s="403"/>
      <c r="C334" s="126" t="s">
        <v>4749</v>
      </c>
      <c r="D334" s="124" t="s">
        <v>4750</v>
      </c>
      <c r="E334" s="281" t="s">
        <v>120</v>
      </c>
      <c r="F334" s="281" t="s">
        <v>121</v>
      </c>
      <c r="G334" s="3">
        <v>702000</v>
      </c>
      <c r="H334" s="3">
        <f t="shared" si="8"/>
        <v>702000</v>
      </c>
      <c r="I334" s="3">
        <v>1</v>
      </c>
    </row>
    <row r="335" spans="1:9" s="80" customFormat="1" ht="60" x14ac:dyDescent="0.25">
      <c r="A335" s="463"/>
      <c r="B335" s="403"/>
      <c r="C335" s="126" t="s">
        <v>4751</v>
      </c>
      <c r="D335" s="124" t="s">
        <v>4752</v>
      </c>
      <c r="E335" s="281" t="s">
        <v>120</v>
      </c>
      <c r="F335" s="281" t="s">
        <v>121</v>
      </c>
      <c r="G335" s="3">
        <v>702000</v>
      </c>
      <c r="H335" s="3">
        <f t="shared" si="8"/>
        <v>702000</v>
      </c>
      <c r="I335" s="3">
        <v>1</v>
      </c>
    </row>
    <row r="336" spans="1:9" s="80" customFormat="1" ht="60" x14ac:dyDescent="0.25">
      <c r="A336" s="463"/>
      <c r="B336" s="403"/>
      <c r="C336" s="126" t="s">
        <v>4753</v>
      </c>
      <c r="D336" s="124" t="s">
        <v>4754</v>
      </c>
      <c r="E336" s="281" t="s">
        <v>120</v>
      </c>
      <c r="F336" s="281" t="s">
        <v>121</v>
      </c>
      <c r="G336" s="3">
        <v>702000</v>
      </c>
      <c r="H336" s="3">
        <f t="shared" si="8"/>
        <v>702000</v>
      </c>
      <c r="I336" s="3">
        <v>1</v>
      </c>
    </row>
    <row r="337" spans="1:9" s="80" customFormat="1" ht="60" x14ac:dyDescent="0.25">
      <c r="A337" s="463"/>
      <c r="B337" s="403"/>
      <c r="C337" s="126" t="s">
        <v>4755</v>
      </c>
      <c r="D337" s="124" t="s">
        <v>4756</v>
      </c>
      <c r="E337" s="281" t="s">
        <v>120</v>
      </c>
      <c r="F337" s="281" t="s">
        <v>121</v>
      </c>
      <c r="G337" s="3">
        <v>702000</v>
      </c>
      <c r="H337" s="3">
        <f t="shared" si="8"/>
        <v>702000</v>
      </c>
      <c r="I337" s="3">
        <v>1</v>
      </c>
    </row>
    <row r="338" spans="1:9" s="80" customFormat="1" ht="60" x14ac:dyDescent="0.25">
      <c r="A338" s="463"/>
      <c r="B338" s="403"/>
      <c r="C338" s="126" t="s">
        <v>4757</v>
      </c>
      <c r="D338" s="124" t="s">
        <v>4758</v>
      </c>
      <c r="E338" s="281" t="s">
        <v>120</v>
      </c>
      <c r="F338" s="281" t="s">
        <v>121</v>
      </c>
      <c r="G338" s="3">
        <v>702000</v>
      </c>
      <c r="H338" s="3">
        <f t="shared" si="8"/>
        <v>702000</v>
      </c>
      <c r="I338" s="3">
        <v>1</v>
      </c>
    </row>
    <row r="339" spans="1:9" s="80" customFormat="1" ht="60" x14ac:dyDescent="0.25">
      <c r="A339" s="463"/>
      <c r="B339" s="403"/>
      <c r="C339" s="126" t="s">
        <v>4759</v>
      </c>
      <c r="D339" s="124" t="s">
        <v>4760</v>
      </c>
      <c r="E339" s="281" t="s">
        <v>120</v>
      </c>
      <c r="F339" s="281" t="s">
        <v>121</v>
      </c>
      <c r="G339" s="3">
        <v>702000</v>
      </c>
      <c r="H339" s="3">
        <f t="shared" si="8"/>
        <v>702000</v>
      </c>
      <c r="I339" s="3">
        <v>1</v>
      </c>
    </row>
    <row r="340" spans="1:9" s="80" customFormat="1" ht="60" x14ac:dyDescent="0.25">
      <c r="A340" s="463"/>
      <c r="B340" s="403"/>
      <c r="C340" s="126" t="s">
        <v>4761</v>
      </c>
      <c r="D340" s="124" t="s">
        <v>4762</v>
      </c>
      <c r="E340" s="281" t="s">
        <v>120</v>
      </c>
      <c r="F340" s="281" t="s">
        <v>121</v>
      </c>
      <c r="G340" s="3">
        <v>702000</v>
      </c>
      <c r="H340" s="3">
        <f t="shared" si="8"/>
        <v>702000</v>
      </c>
      <c r="I340" s="3">
        <v>1</v>
      </c>
    </row>
    <row r="341" spans="1:9" s="80" customFormat="1" ht="60" x14ac:dyDescent="0.25">
      <c r="A341" s="463"/>
      <c r="B341" s="403"/>
      <c r="C341" s="126" t="s">
        <v>4763</v>
      </c>
      <c r="D341" s="124" t="s">
        <v>4764</v>
      </c>
      <c r="E341" s="281" t="s">
        <v>120</v>
      </c>
      <c r="F341" s="281" t="s">
        <v>121</v>
      </c>
      <c r="G341" s="3">
        <v>702000</v>
      </c>
      <c r="H341" s="3">
        <f t="shared" si="8"/>
        <v>702000</v>
      </c>
      <c r="I341" s="3">
        <v>1</v>
      </c>
    </row>
    <row r="342" spans="1:9" s="80" customFormat="1" ht="60" x14ac:dyDescent="0.25">
      <c r="A342" s="463"/>
      <c r="B342" s="403"/>
      <c r="C342" s="126" t="s">
        <v>4765</v>
      </c>
      <c r="D342" s="124" t="s">
        <v>4766</v>
      </c>
      <c r="E342" s="281" t="s">
        <v>120</v>
      </c>
      <c r="F342" s="281" t="s">
        <v>121</v>
      </c>
      <c r="G342" s="3">
        <v>702000</v>
      </c>
      <c r="H342" s="3">
        <f t="shared" si="8"/>
        <v>702000</v>
      </c>
      <c r="I342" s="3">
        <v>1</v>
      </c>
    </row>
    <row r="343" spans="1:9" s="80" customFormat="1" ht="60" x14ac:dyDescent="0.25">
      <c r="A343" s="463"/>
      <c r="B343" s="403"/>
      <c r="C343" s="126" t="s">
        <v>4767</v>
      </c>
      <c r="D343" s="124" t="s">
        <v>4768</v>
      </c>
      <c r="E343" s="281" t="s">
        <v>120</v>
      </c>
      <c r="F343" s="281" t="s">
        <v>121</v>
      </c>
      <c r="G343" s="3">
        <v>6000000</v>
      </c>
      <c r="H343" s="3">
        <f t="shared" si="8"/>
        <v>6000000</v>
      </c>
      <c r="I343" s="3">
        <v>1</v>
      </c>
    </row>
    <row r="344" spans="1:9" s="80" customFormat="1" ht="30" x14ac:dyDescent="0.25">
      <c r="A344" s="463"/>
      <c r="B344" s="404"/>
      <c r="C344" s="134" t="s">
        <v>4769</v>
      </c>
      <c r="D344" s="124" t="s">
        <v>4770</v>
      </c>
      <c r="E344" s="281" t="s">
        <v>149</v>
      </c>
      <c r="F344" s="281" t="s">
        <v>121</v>
      </c>
      <c r="G344" s="86">
        <v>6070000</v>
      </c>
      <c r="H344" s="3">
        <f t="shared" si="8"/>
        <v>6070000</v>
      </c>
      <c r="I344" s="3">
        <v>1</v>
      </c>
    </row>
    <row r="345" spans="1:9" s="80" customFormat="1" x14ac:dyDescent="0.25">
      <c r="A345" s="463"/>
      <c r="B345" s="402">
        <v>4234</v>
      </c>
      <c r="C345" s="130">
        <v>22211200</v>
      </c>
      <c r="D345" s="129" t="s">
        <v>4771</v>
      </c>
      <c r="E345" s="82" t="s">
        <v>120</v>
      </c>
      <c r="F345" s="82" t="s">
        <v>121</v>
      </c>
      <c r="G345" s="17">
        <v>1260000</v>
      </c>
      <c r="H345" s="17">
        <f t="shared" si="8"/>
        <v>1260000</v>
      </c>
      <c r="I345" s="17">
        <v>1</v>
      </c>
    </row>
    <row r="346" spans="1:9" s="80" customFormat="1" ht="30" x14ac:dyDescent="0.25">
      <c r="A346" s="463"/>
      <c r="B346" s="403"/>
      <c r="C346" s="126" t="s">
        <v>4772</v>
      </c>
      <c r="D346" s="124" t="s">
        <v>4773</v>
      </c>
      <c r="E346" s="281" t="s">
        <v>14</v>
      </c>
      <c r="F346" s="281" t="s">
        <v>121</v>
      </c>
      <c r="G346" s="3">
        <v>1600000</v>
      </c>
      <c r="H346" s="3">
        <f t="shared" si="8"/>
        <v>1600000</v>
      </c>
      <c r="I346" s="3">
        <v>1</v>
      </c>
    </row>
    <row r="347" spans="1:9" s="80" customFormat="1" ht="45" x14ac:dyDescent="0.25">
      <c r="A347" s="463"/>
      <c r="B347" s="403"/>
      <c r="C347" s="126" t="s">
        <v>4774</v>
      </c>
      <c r="D347" s="124" t="s">
        <v>4775</v>
      </c>
      <c r="E347" s="281" t="s">
        <v>14</v>
      </c>
      <c r="F347" s="281" t="s">
        <v>121</v>
      </c>
      <c r="G347" s="3">
        <v>150000</v>
      </c>
      <c r="H347" s="3">
        <f t="shared" si="8"/>
        <v>150000</v>
      </c>
      <c r="I347" s="3">
        <v>1</v>
      </c>
    </row>
    <row r="348" spans="1:9" s="80" customFormat="1" ht="45" x14ac:dyDescent="0.25">
      <c r="A348" s="463"/>
      <c r="B348" s="403"/>
      <c r="C348" s="126" t="s">
        <v>4776</v>
      </c>
      <c r="D348" s="124" t="s">
        <v>4777</v>
      </c>
      <c r="E348" s="281" t="s">
        <v>14</v>
      </c>
      <c r="F348" s="281" t="s">
        <v>121</v>
      </c>
      <c r="G348" s="3">
        <v>590000</v>
      </c>
      <c r="H348" s="3">
        <f t="shared" si="8"/>
        <v>590000</v>
      </c>
      <c r="I348" s="3">
        <v>1</v>
      </c>
    </row>
    <row r="349" spans="1:9" s="80" customFormat="1" ht="30" x14ac:dyDescent="0.25">
      <c r="A349" s="463"/>
      <c r="B349" s="403"/>
      <c r="C349" s="126" t="s">
        <v>4778</v>
      </c>
      <c r="D349" s="124" t="s">
        <v>4779</v>
      </c>
      <c r="E349" s="281" t="s">
        <v>14</v>
      </c>
      <c r="F349" s="281" t="s">
        <v>121</v>
      </c>
      <c r="G349" s="3">
        <v>1000000</v>
      </c>
      <c r="H349" s="3">
        <f t="shared" si="8"/>
        <v>1000000</v>
      </c>
      <c r="I349" s="3">
        <v>1</v>
      </c>
    </row>
    <row r="350" spans="1:9" s="80" customFormat="1" ht="30" x14ac:dyDescent="0.25">
      <c r="A350" s="463"/>
      <c r="B350" s="403"/>
      <c r="C350" s="126" t="s">
        <v>4780</v>
      </c>
      <c r="D350" s="124" t="s">
        <v>4781</v>
      </c>
      <c r="E350" s="281" t="s">
        <v>14</v>
      </c>
      <c r="F350" s="281" t="s">
        <v>121</v>
      </c>
      <c r="G350" s="3">
        <v>200000</v>
      </c>
      <c r="H350" s="3">
        <f t="shared" si="8"/>
        <v>200000</v>
      </c>
      <c r="I350" s="3">
        <v>1</v>
      </c>
    </row>
    <row r="351" spans="1:9" s="80" customFormat="1" ht="45" x14ac:dyDescent="0.25">
      <c r="A351" s="463"/>
      <c r="B351" s="403"/>
      <c r="C351" s="126" t="s">
        <v>4782</v>
      </c>
      <c r="D351" s="124" t="s">
        <v>4783</v>
      </c>
      <c r="E351" s="281" t="s">
        <v>14</v>
      </c>
      <c r="F351" s="281" t="s">
        <v>121</v>
      </c>
      <c r="G351" s="3">
        <v>240000</v>
      </c>
      <c r="H351" s="3">
        <f t="shared" si="8"/>
        <v>240000</v>
      </c>
      <c r="I351" s="3">
        <v>1</v>
      </c>
    </row>
    <row r="352" spans="1:9" s="80" customFormat="1" ht="45" x14ac:dyDescent="0.25">
      <c r="A352" s="463"/>
      <c r="B352" s="403"/>
      <c r="C352" s="126" t="s">
        <v>5896</v>
      </c>
      <c r="D352" s="124" t="s">
        <v>4784</v>
      </c>
      <c r="E352" s="281" t="s">
        <v>14</v>
      </c>
      <c r="F352" s="281" t="s">
        <v>121</v>
      </c>
      <c r="G352" s="3">
        <v>50000</v>
      </c>
      <c r="H352" s="3">
        <f t="shared" si="8"/>
        <v>50000</v>
      </c>
      <c r="I352" s="3">
        <v>1</v>
      </c>
    </row>
    <row r="353" spans="1:16384" s="80" customFormat="1" ht="30" x14ac:dyDescent="0.25">
      <c r="A353" s="463"/>
      <c r="B353" s="403"/>
      <c r="C353" s="126" t="s">
        <v>5895</v>
      </c>
      <c r="D353" s="124" t="s">
        <v>4785</v>
      </c>
      <c r="E353" s="281" t="s">
        <v>14</v>
      </c>
      <c r="F353" s="281" t="s">
        <v>121</v>
      </c>
      <c r="G353" s="3">
        <v>80000</v>
      </c>
      <c r="H353" s="3">
        <f t="shared" si="8"/>
        <v>80000</v>
      </c>
      <c r="I353" s="3">
        <v>1</v>
      </c>
    </row>
    <row r="354" spans="1:16384" s="80" customFormat="1" ht="45" x14ac:dyDescent="0.25">
      <c r="A354" s="463"/>
      <c r="B354" s="403"/>
      <c r="C354" s="126" t="s">
        <v>4786</v>
      </c>
      <c r="D354" s="124" t="s">
        <v>770</v>
      </c>
      <c r="E354" s="281" t="s">
        <v>14</v>
      </c>
      <c r="F354" s="281" t="s">
        <v>121</v>
      </c>
      <c r="G354" s="3">
        <v>300000</v>
      </c>
      <c r="H354" s="3">
        <f t="shared" si="8"/>
        <v>300000</v>
      </c>
      <c r="I354" s="3">
        <v>1</v>
      </c>
    </row>
    <row r="355" spans="1:16384" s="80" customFormat="1" ht="45" x14ac:dyDescent="0.25">
      <c r="A355" s="463"/>
      <c r="B355" s="403"/>
      <c r="C355" s="126" t="s">
        <v>4787</v>
      </c>
      <c r="D355" s="124" t="s">
        <v>4788</v>
      </c>
      <c r="E355" s="281" t="s">
        <v>14</v>
      </c>
      <c r="F355" s="281" t="s">
        <v>121</v>
      </c>
      <c r="G355" s="3">
        <v>300000</v>
      </c>
      <c r="H355" s="3">
        <f t="shared" si="8"/>
        <v>300000</v>
      </c>
      <c r="I355" s="3">
        <v>1</v>
      </c>
    </row>
    <row r="356" spans="1:16384" s="80" customFormat="1" ht="30" x14ac:dyDescent="0.25">
      <c r="A356" s="463"/>
      <c r="B356" s="403"/>
      <c r="C356" s="126" t="s">
        <v>4789</v>
      </c>
      <c r="D356" s="124" t="s">
        <v>4790</v>
      </c>
      <c r="E356" s="281" t="s">
        <v>14</v>
      </c>
      <c r="F356" s="281" t="s">
        <v>121</v>
      </c>
      <c r="G356" s="3">
        <v>40000</v>
      </c>
      <c r="H356" s="3">
        <f t="shared" si="8"/>
        <v>40000</v>
      </c>
      <c r="I356" s="3">
        <v>1</v>
      </c>
    </row>
    <row r="357" spans="1:16384" s="80" customFormat="1" ht="30" x14ac:dyDescent="0.25">
      <c r="A357" s="463"/>
      <c r="B357" s="403"/>
      <c r="C357" s="126" t="s">
        <v>4791</v>
      </c>
      <c r="D357" s="124" t="s">
        <v>4792</v>
      </c>
      <c r="E357" s="281" t="s">
        <v>14</v>
      </c>
      <c r="F357" s="281" t="s">
        <v>121</v>
      </c>
      <c r="G357" s="3">
        <v>270000</v>
      </c>
      <c r="H357" s="3">
        <f t="shared" si="8"/>
        <v>270000</v>
      </c>
      <c r="I357" s="3">
        <v>1</v>
      </c>
    </row>
    <row r="358" spans="1:16384" s="80" customFormat="1" ht="45" x14ac:dyDescent="0.25">
      <c r="A358" s="463"/>
      <c r="B358" s="403"/>
      <c r="C358" s="126" t="s">
        <v>4793</v>
      </c>
      <c r="D358" s="124" t="s">
        <v>4794</v>
      </c>
      <c r="E358" s="281" t="s">
        <v>14</v>
      </c>
      <c r="F358" s="281" t="s">
        <v>121</v>
      </c>
      <c r="G358" s="3">
        <v>2500000</v>
      </c>
      <c r="H358" s="3">
        <f t="shared" si="8"/>
        <v>2500000</v>
      </c>
      <c r="I358" s="3">
        <v>1</v>
      </c>
    </row>
    <row r="359" spans="1:16384" s="80" customFormat="1" ht="30" x14ac:dyDescent="0.25">
      <c r="A359" s="463"/>
      <c r="B359" s="403"/>
      <c r="C359" s="126" t="s">
        <v>4795</v>
      </c>
      <c r="D359" s="124" t="s">
        <v>4796</v>
      </c>
      <c r="E359" s="281" t="s">
        <v>14</v>
      </c>
      <c r="F359" s="281" t="s">
        <v>121</v>
      </c>
      <c r="G359" s="3">
        <v>175000</v>
      </c>
      <c r="H359" s="3">
        <f t="shared" si="8"/>
        <v>175000</v>
      </c>
      <c r="I359" s="3">
        <v>1</v>
      </c>
    </row>
    <row r="360" spans="1:16384" s="80" customFormat="1" ht="30" x14ac:dyDescent="0.25">
      <c r="A360" s="463"/>
      <c r="B360" s="403"/>
      <c r="C360" s="126" t="s">
        <v>4797</v>
      </c>
      <c r="D360" s="124" t="s">
        <v>4798</v>
      </c>
      <c r="E360" s="281" t="s">
        <v>14</v>
      </c>
      <c r="F360" s="281" t="s">
        <v>121</v>
      </c>
      <c r="G360" s="3">
        <v>150000</v>
      </c>
      <c r="H360" s="3">
        <f t="shared" si="8"/>
        <v>150000</v>
      </c>
      <c r="I360" s="3">
        <v>1</v>
      </c>
    </row>
    <row r="361" spans="1:16384" s="80" customFormat="1" ht="45" x14ac:dyDescent="0.25">
      <c r="A361" s="463"/>
      <c r="B361" s="403"/>
      <c r="C361" s="126" t="s">
        <v>4799</v>
      </c>
      <c r="D361" s="124" t="s">
        <v>4800</v>
      </c>
      <c r="E361" s="281" t="s">
        <v>14</v>
      </c>
      <c r="F361" s="281" t="s">
        <v>121</v>
      </c>
      <c r="G361" s="3">
        <v>200000</v>
      </c>
      <c r="H361" s="3">
        <f t="shared" si="8"/>
        <v>200000</v>
      </c>
      <c r="I361" s="3">
        <v>1</v>
      </c>
    </row>
    <row r="362" spans="1:16384" s="80" customFormat="1" ht="45" x14ac:dyDescent="0.25">
      <c r="A362" s="463"/>
      <c r="B362" s="403"/>
      <c r="C362" s="126" t="s">
        <v>4801</v>
      </c>
      <c r="D362" s="124" t="s">
        <v>4802</v>
      </c>
      <c r="E362" s="281" t="s">
        <v>14</v>
      </c>
      <c r="F362" s="281" t="s">
        <v>121</v>
      </c>
      <c r="G362" s="3">
        <v>240000</v>
      </c>
      <c r="H362" s="3">
        <f t="shared" si="8"/>
        <v>240000</v>
      </c>
      <c r="I362" s="3">
        <v>1</v>
      </c>
    </row>
    <row r="363" spans="1:16384" s="80" customFormat="1" ht="30" x14ac:dyDescent="0.25">
      <c r="A363" s="463"/>
      <c r="B363" s="403"/>
      <c r="C363" s="126" t="s">
        <v>4803</v>
      </c>
      <c r="D363" s="127" t="s">
        <v>4804</v>
      </c>
      <c r="E363" s="281" t="s">
        <v>14</v>
      </c>
      <c r="F363" s="281" t="s">
        <v>121</v>
      </c>
      <c r="G363" s="3">
        <v>2000000</v>
      </c>
      <c r="H363" s="3">
        <f t="shared" si="8"/>
        <v>2000000</v>
      </c>
      <c r="I363" s="3">
        <v>1</v>
      </c>
    </row>
    <row r="364" spans="1:16384" s="80" customFormat="1" ht="30" x14ac:dyDescent="0.25">
      <c r="A364" s="463"/>
      <c r="B364" s="404"/>
      <c r="C364" s="126" t="s">
        <v>4805</v>
      </c>
      <c r="D364" s="124" t="s">
        <v>4806</v>
      </c>
      <c r="E364" s="281" t="s">
        <v>14</v>
      </c>
      <c r="F364" s="281" t="s">
        <v>121</v>
      </c>
      <c r="G364" s="3">
        <v>3000000</v>
      </c>
      <c r="H364" s="3">
        <f t="shared" si="8"/>
        <v>3000000</v>
      </c>
      <c r="I364" s="3">
        <v>1</v>
      </c>
    </row>
    <row r="365" spans="1:16384" s="80" customFormat="1" ht="30" x14ac:dyDescent="0.25">
      <c r="A365" s="463"/>
      <c r="B365" s="402">
        <v>4235</v>
      </c>
      <c r="C365" s="126" t="s">
        <v>4807</v>
      </c>
      <c r="D365" s="124" t="s">
        <v>4808</v>
      </c>
      <c r="E365" s="281" t="s">
        <v>126</v>
      </c>
      <c r="F365" s="281" t="s">
        <v>121</v>
      </c>
      <c r="G365" s="3">
        <v>10000000</v>
      </c>
      <c r="H365" s="3">
        <f t="shared" si="8"/>
        <v>10000000</v>
      </c>
      <c r="I365" s="3">
        <v>1</v>
      </c>
    </row>
    <row r="366" spans="1:16384" s="80" customFormat="1" x14ac:dyDescent="0.25">
      <c r="A366" s="463"/>
      <c r="B366" s="404"/>
      <c r="C366" s="126" t="s">
        <v>4809</v>
      </c>
      <c r="D366" s="124" t="s">
        <v>4810</v>
      </c>
      <c r="E366" s="281" t="s">
        <v>149</v>
      </c>
      <c r="F366" s="281" t="s">
        <v>121</v>
      </c>
      <c r="G366" s="3">
        <v>10000000</v>
      </c>
      <c r="H366" s="3">
        <f t="shared" si="8"/>
        <v>10000000</v>
      </c>
      <c r="I366" s="3">
        <v>1</v>
      </c>
    </row>
    <row r="367" spans="1:16384" s="80" customFormat="1" ht="45" x14ac:dyDescent="0.25">
      <c r="A367" s="463"/>
      <c r="B367" s="402">
        <v>4237</v>
      </c>
      <c r="C367" s="126" t="s">
        <v>4811</v>
      </c>
      <c r="D367" s="124" t="s">
        <v>4812</v>
      </c>
      <c r="E367" s="281" t="s">
        <v>120</v>
      </c>
      <c r="F367" s="281" t="s">
        <v>121</v>
      </c>
      <c r="G367" s="3">
        <v>150000</v>
      </c>
      <c r="H367" s="3">
        <f t="shared" si="8"/>
        <v>150000</v>
      </c>
      <c r="I367" s="3">
        <v>1</v>
      </c>
    </row>
    <row r="368" spans="1:16384" s="290" customFormat="1" ht="45" x14ac:dyDescent="0.25">
      <c r="A368" s="463"/>
      <c r="B368" s="403"/>
      <c r="C368" s="126" t="s">
        <v>5863</v>
      </c>
      <c r="D368" s="124" t="s">
        <v>4812</v>
      </c>
      <c r="E368" s="287" t="s">
        <v>120</v>
      </c>
      <c r="F368" s="287" t="s">
        <v>121</v>
      </c>
      <c r="G368" s="3">
        <v>300000</v>
      </c>
      <c r="H368" s="3">
        <v>300000</v>
      </c>
      <c r="I368" s="3">
        <v>1</v>
      </c>
      <c r="J368" s="302"/>
      <c r="K368" s="302"/>
      <c r="L368" s="302"/>
      <c r="M368" s="302"/>
      <c r="N368" s="302"/>
      <c r="O368" s="302"/>
      <c r="P368" s="302"/>
      <c r="Q368" s="302"/>
      <c r="R368" s="302"/>
      <c r="S368" s="302"/>
      <c r="T368" s="302"/>
      <c r="U368" s="302"/>
      <c r="V368" s="302"/>
      <c r="W368" s="302"/>
      <c r="X368" s="302"/>
      <c r="Y368" s="302"/>
      <c r="Z368" s="302"/>
      <c r="AA368" s="302"/>
      <c r="AB368" s="302"/>
      <c r="AC368" s="302"/>
      <c r="AD368" s="302"/>
      <c r="AE368" s="302"/>
      <c r="AF368" s="302"/>
      <c r="AG368" s="302"/>
      <c r="AH368" s="302"/>
      <c r="AI368" s="302"/>
      <c r="AJ368" s="302"/>
      <c r="AK368" s="302"/>
      <c r="AL368" s="302"/>
      <c r="AM368" s="302"/>
      <c r="AN368" s="302"/>
      <c r="AO368" s="302"/>
      <c r="AP368" s="302"/>
      <c r="AQ368" s="302"/>
      <c r="AR368" s="302"/>
      <c r="AS368" s="302"/>
      <c r="AT368" s="302"/>
      <c r="AU368" s="302"/>
      <c r="AV368" s="302"/>
      <c r="AW368" s="302"/>
      <c r="AX368" s="302"/>
      <c r="AY368" s="302"/>
      <c r="AZ368" s="302"/>
      <c r="BA368" s="302"/>
      <c r="BB368" s="302"/>
      <c r="BC368" s="302"/>
      <c r="BD368" s="302"/>
      <c r="BE368" s="302"/>
      <c r="BF368" s="302"/>
      <c r="BG368" s="302"/>
      <c r="BH368" s="302"/>
      <c r="BI368" s="302"/>
      <c r="BJ368" s="302"/>
      <c r="BK368" s="302"/>
      <c r="BL368" s="302"/>
      <c r="BM368" s="302"/>
      <c r="BN368" s="302"/>
      <c r="BO368" s="302"/>
      <c r="BP368" s="302"/>
      <c r="BQ368" s="302"/>
      <c r="BR368" s="302"/>
      <c r="BS368" s="302"/>
      <c r="BT368" s="302"/>
      <c r="BU368" s="302"/>
      <c r="BV368" s="302"/>
      <c r="BW368" s="302"/>
      <c r="BX368" s="302"/>
      <c r="BY368" s="302"/>
      <c r="BZ368" s="302"/>
      <c r="CA368" s="302"/>
      <c r="CB368" s="302"/>
      <c r="CC368" s="302" t="s">
        <v>5863</v>
      </c>
      <c r="CD368" s="302" t="s">
        <v>5863</v>
      </c>
      <c r="CE368" s="302" t="s">
        <v>5863</v>
      </c>
      <c r="CF368" s="302" t="s">
        <v>5863</v>
      </c>
      <c r="CG368" s="302" t="s">
        <v>5863</v>
      </c>
      <c r="CH368" s="302" t="s">
        <v>5863</v>
      </c>
      <c r="CI368" s="302" t="s">
        <v>5863</v>
      </c>
      <c r="CJ368" s="302" t="s">
        <v>5863</v>
      </c>
      <c r="CK368" s="302" t="s">
        <v>5863</v>
      </c>
      <c r="CL368" s="302" t="s">
        <v>5863</v>
      </c>
      <c r="CM368" s="302" t="s">
        <v>5863</v>
      </c>
      <c r="CN368" s="302" t="s">
        <v>5863</v>
      </c>
      <c r="CO368" s="302" t="s">
        <v>5863</v>
      </c>
      <c r="CP368" s="302" t="s">
        <v>5863</v>
      </c>
      <c r="CQ368" s="302" t="s">
        <v>5863</v>
      </c>
      <c r="CR368" s="302" t="s">
        <v>5863</v>
      </c>
      <c r="CS368" s="302" t="s">
        <v>5863</v>
      </c>
      <c r="CT368" s="302" t="s">
        <v>5863</v>
      </c>
      <c r="CU368" s="302" t="s">
        <v>5863</v>
      </c>
      <c r="CV368" s="302" t="s">
        <v>5863</v>
      </c>
      <c r="CW368" s="302" t="s">
        <v>5863</v>
      </c>
      <c r="CX368" s="302" t="s">
        <v>5863</v>
      </c>
      <c r="CY368" s="302" t="s">
        <v>5863</v>
      </c>
      <c r="CZ368" s="302" t="s">
        <v>5863</v>
      </c>
      <c r="DA368" s="302" t="s">
        <v>5863</v>
      </c>
      <c r="DB368" s="302" t="s">
        <v>5863</v>
      </c>
      <c r="DC368" s="302" t="s">
        <v>5863</v>
      </c>
      <c r="DD368" s="302" t="s">
        <v>5863</v>
      </c>
      <c r="DE368" s="302" t="s">
        <v>5863</v>
      </c>
      <c r="DF368" s="302" t="s">
        <v>5863</v>
      </c>
      <c r="DG368" s="302" t="s">
        <v>5863</v>
      </c>
      <c r="DH368" s="302" t="s">
        <v>5863</v>
      </c>
      <c r="DI368" s="302" t="s">
        <v>5863</v>
      </c>
      <c r="DJ368" s="302" t="s">
        <v>5863</v>
      </c>
      <c r="DK368" s="302" t="s">
        <v>5863</v>
      </c>
      <c r="DL368" s="302" t="s">
        <v>5863</v>
      </c>
      <c r="DM368" s="302" t="s">
        <v>5863</v>
      </c>
      <c r="DN368" s="302" t="s">
        <v>5863</v>
      </c>
      <c r="DO368" s="302" t="s">
        <v>5863</v>
      </c>
      <c r="DP368" s="302" t="s">
        <v>5863</v>
      </c>
      <c r="DQ368" s="302" t="s">
        <v>5863</v>
      </c>
      <c r="DR368" s="302" t="s">
        <v>5863</v>
      </c>
      <c r="DS368" s="302" t="s">
        <v>5863</v>
      </c>
      <c r="DT368" s="302" t="s">
        <v>5863</v>
      </c>
      <c r="DU368" s="302" t="s">
        <v>5863</v>
      </c>
      <c r="DV368" s="302" t="s">
        <v>5863</v>
      </c>
      <c r="DW368" s="302" t="s">
        <v>5863</v>
      </c>
      <c r="DX368" s="302" t="s">
        <v>5863</v>
      </c>
      <c r="DY368" s="302" t="s">
        <v>5863</v>
      </c>
      <c r="DZ368" s="302" t="s">
        <v>5863</v>
      </c>
      <c r="EA368" s="302" t="s">
        <v>5863</v>
      </c>
      <c r="EB368" s="302" t="s">
        <v>5863</v>
      </c>
      <c r="EC368" s="302" t="s">
        <v>5863</v>
      </c>
      <c r="ED368" s="302" t="s">
        <v>5863</v>
      </c>
      <c r="EE368" s="302" t="s">
        <v>5863</v>
      </c>
      <c r="EF368" s="302" t="s">
        <v>5863</v>
      </c>
      <c r="EG368" s="302" t="s">
        <v>5863</v>
      </c>
      <c r="EH368" s="302" t="s">
        <v>5863</v>
      </c>
      <c r="EI368" s="302" t="s">
        <v>5863</v>
      </c>
      <c r="EJ368" s="302" t="s">
        <v>5863</v>
      </c>
      <c r="EK368" s="302" t="s">
        <v>5863</v>
      </c>
      <c r="EL368" s="302" t="s">
        <v>5863</v>
      </c>
      <c r="EM368" s="302" t="s">
        <v>5863</v>
      </c>
      <c r="EN368" s="302" t="s">
        <v>5863</v>
      </c>
      <c r="EO368" s="302" t="s">
        <v>5863</v>
      </c>
      <c r="EP368" s="302" t="s">
        <v>5863</v>
      </c>
      <c r="EQ368" s="302" t="s">
        <v>5863</v>
      </c>
      <c r="ER368" s="302" t="s">
        <v>5863</v>
      </c>
      <c r="ES368" s="302" t="s">
        <v>5863</v>
      </c>
      <c r="ET368" s="302" t="s">
        <v>5863</v>
      </c>
      <c r="EU368" s="302" t="s">
        <v>5863</v>
      </c>
      <c r="EV368" s="302" t="s">
        <v>5863</v>
      </c>
      <c r="EW368" s="302" t="s">
        <v>5863</v>
      </c>
      <c r="EX368" s="302" t="s">
        <v>5863</v>
      </c>
      <c r="EY368" s="302" t="s">
        <v>5863</v>
      </c>
      <c r="EZ368" s="302" t="s">
        <v>5863</v>
      </c>
      <c r="FA368" s="302" t="s">
        <v>5863</v>
      </c>
      <c r="FB368" s="302" t="s">
        <v>5863</v>
      </c>
      <c r="FC368" s="302" t="s">
        <v>5863</v>
      </c>
      <c r="FD368" s="302" t="s">
        <v>5863</v>
      </c>
      <c r="FE368" s="302" t="s">
        <v>5863</v>
      </c>
      <c r="FF368" s="302" t="s">
        <v>5863</v>
      </c>
      <c r="FG368" s="302" t="s">
        <v>5863</v>
      </c>
      <c r="FH368" s="302" t="s">
        <v>5863</v>
      </c>
      <c r="FI368" s="302" t="s">
        <v>5863</v>
      </c>
      <c r="FJ368" s="302" t="s">
        <v>5863</v>
      </c>
      <c r="FK368" s="302" t="s">
        <v>5863</v>
      </c>
      <c r="FL368" s="302" t="s">
        <v>5863</v>
      </c>
      <c r="FM368" s="302" t="s">
        <v>5863</v>
      </c>
      <c r="FN368" s="302" t="s">
        <v>5863</v>
      </c>
      <c r="FO368" s="302" t="s">
        <v>5863</v>
      </c>
      <c r="FP368" s="302" t="s">
        <v>5863</v>
      </c>
      <c r="FQ368" s="302" t="s">
        <v>5863</v>
      </c>
      <c r="FR368" s="302" t="s">
        <v>5863</v>
      </c>
      <c r="FS368" s="302" t="s">
        <v>5863</v>
      </c>
      <c r="FT368" s="302" t="s">
        <v>5863</v>
      </c>
      <c r="FU368" s="302" t="s">
        <v>5863</v>
      </c>
      <c r="FV368" s="302" t="s">
        <v>5863</v>
      </c>
      <c r="FW368" s="302" t="s">
        <v>5863</v>
      </c>
      <c r="FX368" s="302" t="s">
        <v>5863</v>
      </c>
      <c r="FY368" s="302" t="s">
        <v>5863</v>
      </c>
      <c r="FZ368" s="302" t="s">
        <v>5863</v>
      </c>
      <c r="GA368" s="302" t="s">
        <v>5863</v>
      </c>
      <c r="GB368" s="302" t="s">
        <v>5863</v>
      </c>
      <c r="GC368" s="302" t="s">
        <v>5863</v>
      </c>
      <c r="GD368" s="302" t="s">
        <v>5863</v>
      </c>
      <c r="GE368" s="302" t="s">
        <v>5863</v>
      </c>
      <c r="GF368" s="302" t="s">
        <v>5863</v>
      </c>
      <c r="GG368" s="302" t="s">
        <v>5863</v>
      </c>
      <c r="GH368" s="302" t="s">
        <v>5863</v>
      </c>
      <c r="GI368" s="302" t="s">
        <v>5863</v>
      </c>
      <c r="GJ368" s="302" t="s">
        <v>5863</v>
      </c>
      <c r="GK368" s="302" t="s">
        <v>5863</v>
      </c>
      <c r="GL368" s="302" t="s">
        <v>5863</v>
      </c>
      <c r="GM368" s="302" t="s">
        <v>5863</v>
      </c>
      <c r="GN368" s="302" t="s">
        <v>5863</v>
      </c>
      <c r="GO368" s="302" t="s">
        <v>5863</v>
      </c>
      <c r="GP368" s="302" t="s">
        <v>5863</v>
      </c>
      <c r="GQ368" s="302" t="s">
        <v>5863</v>
      </c>
      <c r="GR368" s="302" t="s">
        <v>5863</v>
      </c>
      <c r="GS368" s="302" t="s">
        <v>5863</v>
      </c>
      <c r="GT368" s="302" t="s">
        <v>5863</v>
      </c>
      <c r="GU368" s="302" t="s">
        <v>5863</v>
      </c>
      <c r="GV368" s="302" t="s">
        <v>5863</v>
      </c>
      <c r="GW368" s="302" t="s">
        <v>5863</v>
      </c>
      <c r="GX368" s="302" t="s">
        <v>5863</v>
      </c>
      <c r="GY368" s="302" t="s">
        <v>5863</v>
      </c>
      <c r="GZ368" s="302" t="s">
        <v>5863</v>
      </c>
      <c r="HA368" s="302" t="s">
        <v>5863</v>
      </c>
      <c r="HB368" s="302" t="s">
        <v>5863</v>
      </c>
      <c r="HC368" s="302" t="s">
        <v>5863</v>
      </c>
      <c r="HD368" s="302" t="s">
        <v>5863</v>
      </c>
      <c r="HE368" s="302" t="s">
        <v>5863</v>
      </c>
      <c r="HF368" s="302" t="s">
        <v>5863</v>
      </c>
      <c r="HG368" s="302" t="s">
        <v>5863</v>
      </c>
      <c r="HH368" s="302" t="s">
        <v>5863</v>
      </c>
      <c r="HI368" s="302" t="s">
        <v>5863</v>
      </c>
      <c r="HJ368" s="302" t="s">
        <v>5863</v>
      </c>
      <c r="HK368" s="302" t="s">
        <v>5863</v>
      </c>
      <c r="HL368" s="302" t="s">
        <v>5863</v>
      </c>
      <c r="HM368" s="302" t="s">
        <v>5863</v>
      </c>
      <c r="HN368" s="302" t="s">
        <v>5863</v>
      </c>
      <c r="HO368" s="302" t="s">
        <v>5863</v>
      </c>
      <c r="HP368" s="302" t="s">
        <v>5863</v>
      </c>
      <c r="HQ368" s="302" t="s">
        <v>5863</v>
      </c>
      <c r="HR368" s="302" t="s">
        <v>5863</v>
      </c>
      <c r="HS368" s="302" t="s">
        <v>5863</v>
      </c>
      <c r="HT368" s="302" t="s">
        <v>5863</v>
      </c>
      <c r="HU368" s="302" t="s">
        <v>5863</v>
      </c>
      <c r="HV368" s="302" t="s">
        <v>5863</v>
      </c>
      <c r="HW368" s="302" t="s">
        <v>5863</v>
      </c>
      <c r="HX368" s="302" t="s">
        <v>5863</v>
      </c>
      <c r="HY368" s="302" t="s">
        <v>5863</v>
      </c>
      <c r="HZ368" s="302" t="s">
        <v>5863</v>
      </c>
      <c r="IA368" s="302" t="s">
        <v>5863</v>
      </c>
      <c r="IB368" s="302" t="s">
        <v>5863</v>
      </c>
      <c r="IC368" s="302" t="s">
        <v>5863</v>
      </c>
      <c r="ID368" s="302" t="s">
        <v>5863</v>
      </c>
      <c r="IE368" s="302" t="s">
        <v>5863</v>
      </c>
      <c r="IF368" s="302" t="s">
        <v>5863</v>
      </c>
      <c r="IG368" s="302" t="s">
        <v>5863</v>
      </c>
      <c r="IH368" s="302" t="s">
        <v>5863</v>
      </c>
      <c r="II368" s="302" t="s">
        <v>5863</v>
      </c>
      <c r="IJ368" s="302" t="s">
        <v>5863</v>
      </c>
      <c r="IK368" s="302" t="s">
        <v>5863</v>
      </c>
      <c r="IL368" s="302" t="s">
        <v>5863</v>
      </c>
      <c r="IM368" s="302" t="s">
        <v>5863</v>
      </c>
      <c r="IN368" s="302" t="s">
        <v>5863</v>
      </c>
      <c r="IO368" s="302" t="s">
        <v>5863</v>
      </c>
      <c r="IP368" s="302" t="s">
        <v>5863</v>
      </c>
      <c r="IQ368" s="302" t="s">
        <v>5863</v>
      </c>
      <c r="IR368" s="302" t="s">
        <v>5863</v>
      </c>
      <c r="IS368" s="302" t="s">
        <v>5863</v>
      </c>
      <c r="IT368" s="302" t="s">
        <v>5863</v>
      </c>
      <c r="IU368" s="302" t="s">
        <v>5863</v>
      </c>
      <c r="IV368" s="302" t="s">
        <v>5863</v>
      </c>
      <c r="IW368" s="302" t="s">
        <v>5863</v>
      </c>
      <c r="IX368" s="302" t="s">
        <v>5863</v>
      </c>
      <c r="IY368" s="302" t="s">
        <v>5863</v>
      </c>
      <c r="IZ368" s="302" t="s">
        <v>5863</v>
      </c>
      <c r="JA368" s="302" t="s">
        <v>5863</v>
      </c>
      <c r="JB368" s="302" t="s">
        <v>5863</v>
      </c>
      <c r="JC368" s="302" t="s">
        <v>5863</v>
      </c>
      <c r="JD368" s="302" t="s">
        <v>5863</v>
      </c>
      <c r="JE368" s="302" t="s">
        <v>5863</v>
      </c>
      <c r="JF368" s="302" t="s">
        <v>5863</v>
      </c>
      <c r="JG368" s="302" t="s">
        <v>5863</v>
      </c>
      <c r="JH368" s="302" t="s">
        <v>5863</v>
      </c>
      <c r="JI368" s="302" t="s">
        <v>5863</v>
      </c>
      <c r="JJ368" s="302" t="s">
        <v>5863</v>
      </c>
      <c r="JK368" s="302" t="s">
        <v>5863</v>
      </c>
      <c r="JL368" s="302" t="s">
        <v>5863</v>
      </c>
      <c r="JM368" s="302" t="s">
        <v>5863</v>
      </c>
      <c r="JN368" s="302" t="s">
        <v>5863</v>
      </c>
      <c r="JO368" s="302" t="s">
        <v>5863</v>
      </c>
      <c r="JP368" s="302" t="s">
        <v>5863</v>
      </c>
      <c r="JQ368" s="302" t="s">
        <v>5863</v>
      </c>
      <c r="JR368" s="302" t="s">
        <v>5863</v>
      </c>
      <c r="JS368" s="302" t="s">
        <v>5863</v>
      </c>
      <c r="JT368" s="302" t="s">
        <v>5863</v>
      </c>
      <c r="JU368" s="302" t="s">
        <v>5863</v>
      </c>
      <c r="JV368" s="302" t="s">
        <v>5863</v>
      </c>
      <c r="JW368" s="302" t="s">
        <v>5863</v>
      </c>
      <c r="JX368" s="302" t="s">
        <v>5863</v>
      </c>
      <c r="JY368" s="302" t="s">
        <v>5863</v>
      </c>
      <c r="JZ368" s="302" t="s">
        <v>5863</v>
      </c>
      <c r="KA368" s="302" t="s">
        <v>5863</v>
      </c>
      <c r="KB368" s="302" t="s">
        <v>5863</v>
      </c>
      <c r="KC368" s="302" t="s">
        <v>5863</v>
      </c>
      <c r="KD368" s="302" t="s">
        <v>5863</v>
      </c>
      <c r="KE368" s="302" t="s">
        <v>5863</v>
      </c>
      <c r="KF368" s="302" t="s">
        <v>5863</v>
      </c>
      <c r="KG368" s="302" t="s">
        <v>5863</v>
      </c>
      <c r="KH368" s="302" t="s">
        <v>5863</v>
      </c>
      <c r="KI368" s="302" t="s">
        <v>5863</v>
      </c>
      <c r="KJ368" s="302" t="s">
        <v>5863</v>
      </c>
      <c r="KK368" s="302" t="s">
        <v>5863</v>
      </c>
      <c r="KL368" s="302" t="s">
        <v>5863</v>
      </c>
      <c r="KM368" s="302" t="s">
        <v>5863</v>
      </c>
      <c r="KN368" s="302" t="s">
        <v>5863</v>
      </c>
      <c r="KO368" s="302" t="s">
        <v>5863</v>
      </c>
      <c r="KP368" s="302" t="s">
        <v>5863</v>
      </c>
      <c r="KQ368" s="302" t="s">
        <v>5863</v>
      </c>
      <c r="KR368" s="302" t="s">
        <v>5863</v>
      </c>
      <c r="KS368" s="302" t="s">
        <v>5863</v>
      </c>
      <c r="KT368" s="302" t="s">
        <v>5863</v>
      </c>
      <c r="KU368" s="302" t="s">
        <v>5863</v>
      </c>
      <c r="KV368" s="302" t="s">
        <v>5863</v>
      </c>
      <c r="KW368" s="302" t="s">
        <v>5863</v>
      </c>
      <c r="KX368" s="302" t="s">
        <v>5863</v>
      </c>
      <c r="KY368" s="302" t="s">
        <v>5863</v>
      </c>
      <c r="KZ368" s="302" t="s">
        <v>5863</v>
      </c>
      <c r="LA368" s="302" t="s">
        <v>5863</v>
      </c>
      <c r="LB368" s="302" t="s">
        <v>5863</v>
      </c>
      <c r="LC368" s="302" t="s">
        <v>5863</v>
      </c>
      <c r="LD368" s="302" t="s">
        <v>5863</v>
      </c>
      <c r="LE368" s="302" t="s">
        <v>5863</v>
      </c>
      <c r="LF368" s="302" t="s">
        <v>5863</v>
      </c>
      <c r="LG368" s="302" t="s">
        <v>5863</v>
      </c>
      <c r="LH368" s="302" t="s">
        <v>5863</v>
      </c>
      <c r="LI368" s="302" t="s">
        <v>5863</v>
      </c>
      <c r="LJ368" s="302" t="s">
        <v>5863</v>
      </c>
      <c r="LK368" s="302" t="s">
        <v>5863</v>
      </c>
      <c r="LL368" s="302" t="s">
        <v>5863</v>
      </c>
      <c r="LM368" s="302" t="s">
        <v>5863</v>
      </c>
      <c r="LN368" s="302" t="s">
        <v>5863</v>
      </c>
      <c r="LO368" s="302" t="s">
        <v>5863</v>
      </c>
      <c r="LP368" s="302" t="s">
        <v>5863</v>
      </c>
      <c r="LQ368" s="302" t="s">
        <v>5863</v>
      </c>
      <c r="LR368" s="302" t="s">
        <v>5863</v>
      </c>
      <c r="LS368" s="302" t="s">
        <v>5863</v>
      </c>
      <c r="LT368" s="302" t="s">
        <v>5863</v>
      </c>
      <c r="LU368" s="302" t="s">
        <v>5863</v>
      </c>
      <c r="LV368" s="302" t="s">
        <v>5863</v>
      </c>
      <c r="LW368" s="302" t="s">
        <v>5863</v>
      </c>
      <c r="LX368" s="302" t="s">
        <v>5863</v>
      </c>
      <c r="LY368" s="302" t="s">
        <v>5863</v>
      </c>
      <c r="LZ368" s="302" t="s">
        <v>5863</v>
      </c>
      <c r="MA368" s="302" t="s">
        <v>5863</v>
      </c>
      <c r="MB368" s="302" t="s">
        <v>5863</v>
      </c>
      <c r="MC368" s="302" t="s">
        <v>5863</v>
      </c>
      <c r="MD368" s="302" t="s">
        <v>5863</v>
      </c>
      <c r="ME368" s="302" t="s">
        <v>5863</v>
      </c>
      <c r="MF368" s="302" t="s">
        <v>5863</v>
      </c>
      <c r="MG368" s="302" t="s">
        <v>5863</v>
      </c>
      <c r="MH368" s="302" t="s">
        <v>5863</v>
      </c>
      <c r="MI368" s="302" t="s">
        <v>5863</v>
      </c>
      <c r="MJ368" s="302" t="s">
        <v>5863</v>
      </c>
      <c r="MK368" s="302" t="s">
        <v>5863</v>
      </c>
      <c r="ML368" s="302" t="s">
        <v>5863</v>
      </c>
      <c r="MM368" s="302" t="s">
        <v>5863</v>
      </c>
      <c r="MN368" s="302" t="s">
        <v>5863</v>
      </c>
      <c r="MO368" s="302" t="s">
        <v>5863</v>
      </c>
      <c r="MP368" s="302" t="s">
        <v>5863</v>
      </c>
      <c r="MQ368" s="302" t="s">
        <v>5863</v>
      </c>
      <c r="MR368" s="302" t="s">
        <v>5863</v>
      </c>
      <c r="MS368" s="302" t="s">
        <v>5863</v>
      </c>
      <c r="MT368" s="302" t="s">
        <v>5863</v>
      </c>
      <c r="MU368" s="302" t="s">
        <v>5863</v>
      </c>
      <c r="MV368" s="302" t="s">
        <v>5863</v>
      </c>
      <c r="MW368" s="302" t="s">
        <v>5863</v>
      </c>
      <c r="MX368" s="302" t="s">
        <v>5863</v>
      </c>
      <c r="MY368" s="302" t="s">
        <v>5863</v>
      </c>
      <c r="MZ368" s="302" t="s">
        <v>5863</v>
      </c>
      <c r="NA368" s="302" t="s">
        <v>5863</v>
      </c>
      <c r="NB368" s="302" t="s">
        <v>5863</v>
      </c>
      <c r="NC368" s="302" t="s">
        <v>5863</v>
      </c>
      <c r="ND368" s="302" t="s">
        <v>5863</v>
      </c>
      <c r="NE368" s="302" t="s">
        <v>5863</v>
      </c>
      <c r="NF368" s="302" t="s">
        <v>5863</v>
      </c>
      <c r="NG368" s="302" t="s">
        <v>5863</v>
      </c>
      <c r="NH368" s="302" t="s">
        <v>5863</v>
      </c>
      <c r="NI368" s="302" t="s">
        <v>5863</v>
      </c>
      <c r="NJ368" s="302" t="s">
        <v>5863</v>
      </c>
      <c r="NK368" s="302" t="s">
        <v>5863</v>
      </c>
      <c r="NL368" s="302" t="s">
        <v>5863</v>
      </c>
      <c r="NM368" s="302" t="s">
        <v>5863</v>
      </c>
      <c r="NN368" s="302" t="s">
        <v>5863</v>
      </c>
      <c r="NO368" s="302" t="s">
        <v>5863</v>
      </c>
      <c r="NP368" s="302" t="s">
        <v>5863</v>
      </c>
      <c r="NQ368" s="302" t="s">
        <v>5863</v>
      </c>
      <c r="NR368" s="302" t="s">
        <v>5863</v>
      </c>
      <c r="NS368" s="302" t="s">
        <v>5863</v>
      </c>
      <c r="NT368" s="302" t="s">
        <v>5863</v>
      </c>
      <c r="NU368" s="302" t="s">
        <v>5863</v>
      </c>
      <c r="NV368" s="302" t="s">
        <v>5863</v>
      </c>
      <c r="NW368" s="302" t="s">
        <v>5863</v>
      </c>
      <c r="NX368" s="302" t="s">
        <v>5863</v>
      </c>
      <c r="NY368" s="302" t="s">
        <v>5863</v>
      </c>
      <c r="NZ368" s="302" t="s">
        <v>5863</v>
      </c>
      <c r="OA368" s="302" t="s">
        <v>5863</v>
      </c>
      <c r="OB368" s="302" t="s">
        <v>5863</v>
      </c>
      <c r="OC368" s="302" t="s">
        <v>5863</v>
      </c>
      <c r="OD368" s="302" t="s">
        <v>5863</v>
      </c>
      <c r="OE368" s="302" t="s">
        <v>5863</v>
      </c>
      <c r="OF368" s="302" t="s">
        <v>5863</v>
      </c>
      <c r="OG368" s="302" t="s">
        <v>5863</v>
      </c>
      <c r="OH368" s="302" t="s">
        <v>5863</v>
      </c>
      <c r="OI368" s="302" t="s">
        <v>5863</v>
      </c>
      <c r="OJ368" s="302" t="s">
        <v>5863</v>
      </c>
      <c r="OK368" s="302" t="s">
        <v>5863</v>
      </c>
      <c r="OL368" s="302" t="s">
        <v>5863</v>
      </c>
      <c r="OM368" s="302" t="s">
        <v>5863</v>
      </c>
      <c r="ON368" s="302" t="s">
        <v>5863</v>
      </c>
      <c r="OO368" s="302" t="s">
        <v>5863</v>
      </c>
      <c r="OP368" s="302" t="s">
        <v>5863</v>
      </c>
      <c r="OQ368" s="302" t="s">
        <v>5863</v>
      </c>
      <c r="OR368" s="302" t="s">
        <v>5863</v>
      </c>
      <c r="OS368" s="302" t="s">
        <v>5863</v>
      </c>
      <c r="OT368" s="302" t="s">
        <v>5863</v>
      </c>
      <c r="OU368" s="302" t="s">
        <v>5863</v>
      </c>
      <c r="OV368" s="302" t="s">
        <v>5863</v>
      </c>
      <c r="OW368" s="302" t="s">
        <v>5863</v>
      </c>
      <c r="OX368" s="302" t="s">
        <v>5863</v>
      </c>
      <c r="OY368" s="302" t="s">
        <v>5863</v>
      </c>
      <c r="OZ368" s="302" t="s">
        <v>5863</v>
      </c>
      <c r="PA368" s="302" t="s">
        <v>5863</v>
      </c>
      <c r="PB368" s="302" t="s">
        <v>5863</v>
      </c>
      <c r="PC368" s="302" t="s">
        <v>5863</v>
      </c>
      <c r="PD368" s="302" t="s">
        <v>5863</v>
      </c>
      <c r="PE368" s="302" t="s">
        <v>5863</v>
      </c>
      <c r="PF368" s="302" t="s">
        <v>5863</v>
      </c>
      <c r="PG368" s="302" t="s">
        <v>5863</v>
      </c>
      <c r="PH368" s="302" t="s">
        <v>5863</v>
      </c>
      <c r="PI368" s="302" t="s">
        <v>5863</v>
      </c>
      <c r="PJ368" s="302" t="s">
        <v>5863</v>
      </c>
      <c r="PK368" s="302" t="s">
        <v>5863</v>
      </c>
      <c r="PL368" s="302" t="s">
        <v>5863</v>
      </c>
      <c r="PM368" s="302" t="s">
        <v>5863</v>
      </c>
      <c r="PN368" s="302" t="s">
        <v>5863</v>
      </c>
      <c r="PO368" s="302" t="s">
        <v>5863</v>
      </c>
      <c r="PP368" s="302" t="s">
        <v>5863</v>
      </c>
      <c r="PQ368" s="302" t="s">
        <v>5863</v>
      </c>
      <c r="PR368" s="302" t="s">
        <v>5863</v>
      </c>
      <c r="PS368" s="302" t="s">
        <v>5863</v>
      </c>
      <c r="PT368" s="302" t="s">
        <v>5863</v>
      </c>
      <c r="PU368" s="302" t="s">
        <v>5863</v>
      </c>
      <c r="PV368" s="302" t="s">
        <v>5863</v>
      </c>
      <c r="PW368" s="302" t="s">
        <v>5863</v>
      </c>
      <c r="PX368" s="302" t="s">
        <v>5863</v>
      </c>
      <c r="PY368" s="302" t="s">
        <v>5863</v>
      </c>
      <c r="PZ368" s="302" t="s">
        <v>5863</v>
      </c>
      <c r="QA368" s="302" t="s">
        <v>5863</v>
      </c>
      <c r="QB368" s="302" t="s">
        <v>5863</v>
      </c>
      <c r="QC368" s="302" t="s">
        <v>5863</v>
      </c>
      <c r="QD368" s="302" t="s">
        <v>5863</v>
      </c>
      <c r="QE368" s="302" t="s">
        <v>5863</v>
      </c>
      <c r="QF368" s="302" t="s">
        <v>5863</v>
      </c>
      <c r="QG368" s="302" t="s">
        <v>5863</v>
      </c>
      <c r="QH368" s="302" t="s">
        <v>5863</v>
      </c>
      <c r="QI368" s="302" t="s">
        <v>5863</v>
      </c>
      <c r="QJ368" s="302" t="s">
        <v>5863</v>
      </c>
      <c r="QK368" s="302" t="s">
        <v>5863</v>
      </c>
      <c r="QL368" s="302" t="s">
        <v>5863</v>
      </c>
      <c r="QM368" s="302" t="s">
        <v>5863</v>
      </c>
      <c r="QN368" s="302" t="s">
        <v>5863</v>
      </c>
      <c r="QO368" s="302" t="s">
        <v>5863</v>
      </c>
      <c r="QP368" s="302" t="s">
        <v>5863</v>
      </c>
      <c r="QQ368" s="302" t="s">
        <v>5863</v>
      </c>
      <c r="QR368" s="302" t="s">
        <v>5863</v>
      </c>
      <c r="QS368" s="302" t="s">
        <v>5863</v>
      </c>
      <c r="QT368" s="302" t="s">
        <v>5863</v>
      </c>
      <c r="QU368" s="302" t="s">
        <v>5863</v>
      </c>
      <c r="QV368" s="302" t="s">
        <v>5863</v>
      </c>
      <c r="QW368" s="302" t="s">
        <v>5863</v>
      </c>
      <c r="QX368" s="302" t="s">
        <v>5863</v>
      </c>
      <c r="QY368" s="302" t="s">
        <v>5863</v>
      </c>
      <c r="QZ368" s="302" t="s">
        <v>5863</v>
      </c>
      <c r="RA368" s="302" t="s">
        <v>5863</v>
      </c>
      <c r="RB368" s="302" t="s">
        <v>5863</v>
      </c>
      <c r="RC368" s="302" t="s">
        <v>5863</v>
      </c>
      <c r="RD368" s="302" t="s">
        <v>5863</v>
      </c>
      <c r="RE368" s="302" t="s">
        <v>5863</v>
      </c>
      <c r="RF368" s="302" t="s">
        <v>5863</v>
      </c>
      <c r="RG368" s="302" t="s">
        <v>5863</v>
      </c>
      <c r="RH368" s="302" t="s">
        <v>5863</v>
      </c>
      <c r="RI368" s="302" t="s">
        <v>5863</v>
      </c>
      <c r="RJ368" s="302" t="s">
        <v>5863</v>
      </c>
      <c r="RK368" s="302" t="s">
        <v>5863</v>
      </c>
      <c r="RL368" s="302" t="s">
        <v>5863</v>
      </c>
      <c r="RM368" s="302" t="s">
        <v>5863</v>
      </c>
      <c r="RN368" s="302" t="s">
        <v>5863</v>
      </c>
      <c r="RO368" s="302" t="s">
        <v>5863</v>
      </c>
      <c r="RP368" s="302" t="s">
        <v>5863</v>
      </c>
      <c r="RQ368" s="302" t="s">
        <v>5863</v>
      </c>
      <c r="RR368" s="302" t="s">
        <v>5863</v>
      </c>
      <c r="RS368" s="302" t="s">
        <v>5863</v>
      </c>
      <c r="RT368" s="302" t="s">
        <v>5863</v>
      </c>
      <c r="RU368" s="302" t="s">
        <v>5863</v>
      </c>
      <c r="RV368" s="302" t="s">
        <v>5863</v>
      </c>
      <c r="RW368" s="302" t="s">
        <v>5863</v>
      </c>
      <c r="RX368" s="302" t="s">
        <v>5863</v>
      </c>
      <c r="RY368" s="302" t="s">
        <v>5863</v>
      </c>
      <c r="RZ368" s="302" t="s">
        <v>5863</v>
      </c>
      <c r="SA368" s="302" t="s">
        <v>5863</v>
      </c>
      <c r="SB368" s="302" t="s">
        <v>5863</v>
      </c>
      <c r="SC368" s="302" t="s">
        <v>5863</v>
      </c>
      <c r="SD368" s="302" t="s">
        <v>5863</v>
      </c>
      <c r="SE368" s="302" t="s">
        <v>5863</v>
      </c>
      <c r="SF368" s="302" t="s">
        <v>5863</v>
      </c>
      <c r="SG368" s="302" t="s">
        <v>5863</v>
      </c>
      <c r="SH368" s="302" t="s">
        <v>5863</v>
      </c>
      <c r="SI368" s="302" t="s">
        <v>5863</v>
      </c>
      <c r="SJ368" s="302" t="s">
        <v>5863</v>
      </c>
      <c r="SK368" s="302" t="s">
        <v>5863</v>
      </c>
      <c r="SL368" s="302" t="s">
        <v>5863</v>
      </c>
      <c r="SM368" s="302" t="s">
        <v>5863</v>
      </c>
      <c r="SN368" s="302" t="s">
        <v>5863</v>
      </c>
      <c r="SO368" s="302" t="s">
        <v>5863</v>
      </c>
      <c r="SP368" s="302" t="s">
        <v>5863</v>
      </c>
      <c r="SQ368" s="302" t="s">
        <v>5863</v>
      </c>
      <c r="SR368" s="302" t="s">
        <v>5863</v>
      </c>
      <c r="SS368" s="302" t="s">
        <v>5863</v>
      </c>
      <c r="ST368" s="302" t="s">
        <v>5863</v>
      </c>
      <c r="SU368" s="302" t="s">
        <v>5863</v>
      </c>
      <c r="SV368" s="302" t="s">
        <v>5863</v>
      </c>
      <c r="SW368" s="302" t="s">
        <v>5863</v>
      </c>
      <c r="SX368" s="302" t="s">
        <v>5863</v>
      </c>
      <c r="SY368" s="302" t="s">
        <v>5863</v>
      </c>
      <c r="SZ368" s="302" t="s">
        <v>5863</v>
      </c>
      <c r="TA368" s="302" t="s">
        <v>5863</v>
      </c>
      <c r="TB368" s="302" t="s">
        <v>5863</v>
      </c>
      <c r="TC368" s="302" t="s">
        <v>5863</v>
      </c>
      <c r="TD368" s="302" t="s">
        <v>5863</v>
      </c>
      <c r="TE368" s="302" t="s">
        <v>5863</v>
      </c>
      <c r="TF368" s="302" t="s">
        <v>5863</v>
      </c>
      <c r="TG368" s="302" t="s">
        <v>5863</v>
      </c>
      <c r="TH368" s="302" t="s">
        <v>5863</v>
      </c>
      <c r="TI368" s="302" t="s">
        <v>5863</v>
      </c>
      <c r="TJ368" s="302" t="s">
        <v>5863</v>
      </c>
      <c r="TK368" s="302" t="s">
        <v>5863</v>
      </c>
      <c r="TL368" s="302" t="s">
        <v>5863</v>
      </c>
      <c r="TM368" s="302" t="s">
        <v>5863</v>
      </c>
      <c r="TN368" s="302" t="s">
        <v>5863</v>
      </c>
      <c r="TO368" s="302" t="s">
        <v>5863</v>
      </c>
      <c r="TP368" s="302" t="s">
        <v>5863</v>
      </c>
      <c r="TQ368" s="302" t="s">
        <v>5863</v>
      </c>
      <c r="TR368" s="302" t="s">
        <v>5863</v>
      </c>
      <c r="TS368" s="302" t="s">
        <v>5863</v>
      </c>
      <c r="TT368" s="302" t="s">
        <v>5863</v>
      </c>
      <c r="TU368" s="302" t="s">
        <v>5863</v>
      </c>
      <c r="TV368" s="302" t="s">
        <v>5863</v>
      </c>
      <c r="TW368" s="302" t="s">
        <v>5863</v>
      </c>
      <c r="TX368" s="302" t="s">
        <v>5863</v>
      </c>
      <c r="TY368" s="302" t="s">
        <v>5863</v>
      </c>
      <c r="TZ368" s="302" t="s">
        <v>5863</v>
      </c>
      <c r="UA368" s="302" t="s">
        <v>5863</v>
      </c>
      <c r="UB368" s="302" t="s">
        <v>5863</v>
      </c>
      <c r="UC368" s="302" t="s">
        <v>5863</v>
      </c>
      <c r="UD368" s="302" t="s">
        <v>5863</v>
      </c>
      <c r="UE368" s="302" t="s">
        <v>5863</v>
      </c>
      <c r="UF368" s="302" t="s">
        <v>5863</v>
      </c>
      <c r="UG368" s="302" t="s">
        <v>5863</v>
      </c>
      <c r="UH368" s="302" t="s">
        <v>5863</v>
      </c>
      <c r="UI368" s="302" t="s">
        <v>5863</v>
      </c>
      <c r="UJ368" s="302" t="s">
        <v>5863</v>
      </c>
      <c r="UK368" s="302" t="s">
        <v>5863</v>
      </c>
      <c r="UL368" s="302" t="s">
        <v>5863</v>
      </c>
      <c r="UM368" s="302" t="s">
        <v>5863</v>
      </c>
      <c r="UN368" s="302" t="s">
        <v>5863</v>
      </c>
      <c r="UO368" s="302" t="s">
        <v>5863</v>
      </c>
      <c r="UP368" s="302" t="s">
        <v>5863</v>
      </c>
      <c r="UQ368" s="302" t="s">
        <v>5863</v>
      </c>
      <c r="UR368" s="302" t="s">
        <v>5863</v>
      </c>
      <c r="US368" s="302" t="s">
        <v>5863</v>
      </c>
      <c r="UT368" s="302" t="s">
        <v>5863</v>
      </c>
      <c r="UU368" s="302" t="s">
        <v>5863</v>
      </c>
      <c r="UV368" s="302" t="s">
        <v>5863</v>
      </c>
      <c r="UW368" s="302" t="s">
        <v>5863</v>
      </c>
      <c r="UX368" s="302" t="s">
        <v>5863</v>
      </c>
      <c r="UY368" s="302" t="s">
        <v>5863</v>
      </c>
      <c r="UZ368" s="302" t="s">
        <v>5863</v>
      </c>
      <c r="VA368" s="302" t="s">
        <v>5863</v>
      </c>
      <c r="VB368" s="302" t="s">
        <v>5863</v>
      </c>
      <c r="VC368" s="302" t="s">
        <v>5863</v>
      </c>
      <c r="VD368" s="302" t="s">
        <v>5863</v>
      </c>
      <c r="VE368" s="302" t="s">
        <v>5863</v>
      </c>
      <c r="VF368" s="302" t="s">
        <v>5863</v>
      </c>
      <c r="VG368" s="302" t="s">
        <v>5863</v>
      </c>
      <c r="VH368" s="302" t="s">
        <v>5863</v>
      </c>
      <c r="VI368" s="302" t="s">
        <v>5863</v>
      </c>
      <c r="VJ368" s="302" t="s">
        <v>5863</v>
      </c>
      <c r="VK368" s="302" t="s">
        <v>5863</v>
      </c>
      <c r="VL368" s="302" t="s">
        <v>5863</v>
      </c>
      <c r="VM368" s="302" t="s">
        <v>5863</v>
      </c>
      <c r="VN368" s="302" t="s">
        <v>5863</v>
      </c>
      <c r="VO368" s="302" t="s">
        <v>5863</v>
      </c>
      <c r="VP368" s="302" t="s">
        <v>5863</v>
      </c>
      <c r="VQ368" s="302" t="s">
        <v>5863</v>
      </c>
      <c r="VR368" s="302" t="s">
        <v>5863</v>
      </c>
      <c r="VS368" s="302" t="s">
        <v>5863</v>
      </c>
      <c r="VT368" s="302" t="s">
        <v>5863</v>
      </c>
      <c r="VU368" s="302" t="s">
        <v>5863</v>
      </c>
      <c r="VV368" s="302" t="s">
        <v>5863</v>
      </c>
      <c r="VW368" s="302" t="s">
        <v>5863</v>
      </c>
      <c r="VX368" s="302" t="s">
        <v>5863</v>
      </c>
      <c r="VY368" s="302" t="s">
        <v>5863</v>
      </c>
      <c r="VZ368" s="302" t="s">
        <v>5863</v>
      </c>
      <c r="WA368" s="302" t="s">
        <v>5863</v>
      </c>
      <c r="WB368" s="302" t="s">
        <v>5863</v>
      </c>
      <c r="WC368" s="302" t="s">
        <v>5863</v>
      </c>
      <c r="WD368" s="302" t="s">
        <v>5863</v>
      </c>
      <c r="WE368" s="302" t="s">
        <v>5863</v>
      </c>
      <c r="WF368" s="302" t="s">
        <v>5863</v>
      </c>
      <c r="WG368" s="302" t="s">
        <v>5863</v>
      </c>
      <c r="WH368" s="302" t="s">
        <v>5863</v>
      </c>
      <c r="WI368" s="302" t="s">
        <v>5863</v>
      </c>
      <c r="WJ368" s="302" t="s">
        <v>5863</v>
      </c>
      <c r="WK368" s="302" t="s">
        <v>5863</v>
      </c>
      <c r="WL368" s="302" t="s">
        <v>5863</v>
      </c>
      <c r="WM368" s="302" t="s">
        <v>5863</v>
      </c>
      <c r="WN368" s="302" t="s">
        <v>5863</v>
      </c>
      <c r="WO368" s="302" t="s">
        <v>5863</v>
      </c>
      <c r="WP368" s="302" t="s">
        <v>5863</v>
      </c>
      <c r="WQ368" s="302" t="s">
        <v>5863</v>
      </c>
      <c r="WR368" s="302" t="s">
        <v>5863</v>
      </c>
      <c r="WS368" s="302" t="s">
        <v>5863</v>
      </c>
      <c r="WT368" s="302" t="s">
        <v>5863</v>
      </c>
      <c r="WU368" s="302" t="s">
        <v>5863</v>
      </c>
      <c r="WV368" s="302" t="s">
        <v>5863</v>
      </c>
      <c r="WW368" s="302" t="s">
        <v>5863</v>
      </c>
      <c r="WX368" s="302" t="s">
        <v>5863</v>
      </c>
      <c r="WY368" s="302" t="s">
        <v>5863</v>
      </c>
      <c r="WZ368" s="302" t="s">
        <v>5863</v>
      </c>
      <c r="XA368" s="302" t="s">
        <v>5863</v>
      </c>
      <c r="XB368" s="302" t="s">
        <v>5863</v>
      </c>
      <c r="XC368" s="302" t="s">
        <v>5863</v>
      </c>
      <c r="XD368" s="302" t="s">
        <v>5863</v>
      </c>
      <c r="XE368" s="302" t="s">
        <v>5863</v>
      </c>
      <c r="XF368" s="302" t="s">
        <v>5863</v>
      </c>
      <c r="XG368" s="302" t="s">
        <v>5863</v>
      </c>
      <c r="XH368" s="302" t="s">
        <v>5863</v>
      </c>
      <c r="XI368" s="302" t="s">
        <v>5863</v>
      </c>
      <c r="XJ368" s="302" t="s">
        <v>5863</v>
      </c>
      <c r="XK368" s="302" t="s">
        <v>5863</v>
      </c>
      <c r="XL368" s="302" t="s">
        <v>5863</v>
      </c>
      <c r="XM368" s="302" t="s">
        <v>5863</v>
      </c>
      <c r="XN368" s="302" t="s">
        <v>5863</v>
      </c>
      <c r="XO368" s="302" t="s">
        <v>5863</v>
      </c>
      <c r="XP368" s="302" t="s">
        <v>5863</v>
      </c>
      <c r="XQ368" s="302" t="s">
        <v>5863</v>
      </c>
      <c r="XR368" s="302" t="s">
        <v>5863</v>
      </c>
      <c r="XS368" s="302" t="s">
        <v>5863</v>
      </c>
      <c r="XT368" s="302" t="s">
        <v>5863</v>
      </c>
      <c r="XU368" s="302" t="s">
        <v>5863</v>
      </c>
      <c r="XV368" s="302" t="s">
        <v>5863</v>
      </c>
      <c r="XW368" s="302" t="s">
        <v>5863</v>
      </c>
      <c r="XX368" s="302" t="s">
        <v>5863</v>
      </c>
      <c r="XY368" s="302" t="s">
        <v>5863</v>
      </c>
      <c r="XZ368" s="302" t="s">
        <v>5863</v>
      </c>
      <c r="YA368" s="302" t="s">
        <v>5863</v>
      </c>
      <c r="YB368" s="302" t="s">
        <v>5863</v>
      </c>
      <c r="YC368" s="302" t="s">
        <v>5863</v>
      </c>
      <c r="YD368" s="302" t="s">
        <v>5863</v>
      </c>
      <c r="YE368" s="302" t="s">
        <v>5863</v>
      </c>
      <c r="YF368" s="302" t="s">
        <v>5863</v>
      </c>
      <c r="YG368" s="302" t="s">
        <v>5863</v>
      </c>
      <c r="YH368" s="302" t="s">
        <v>5863</v>
      </c>
      <c r="YI368" s="302" t="s">
        <v>5863</v>
      </c>
      <c r="YJ368" s="302" t="s">
        <v>5863</v>
      </c>
      <c r="YK368" s="302" t="s">
        <v>5863</v>
      </c>
      <c r="YL368" s="302" t="s">
        <v>5863</v>
      </c>
      <c r="YM368" s="302" t="s">
        <v>5863</v>
      </c>
      <c r="YN368" s="302" t="s">
        <v>5863</v>
      </c>
      <c r="YO368" s="302" t="s">
        <v>5863</v>
      </c>
      <c r="YP368" s="302" t="s">
        <v>5863</v>
      </c>
      <c r="YQ368" s="302" t="s">
        <v>5863</v>
      </c>
      <c r="YR368" s="302" t="s">
        <v>5863</v>
      </c>
      <c r="YS368" s="302" t="s">
        <v>5863</v>
      </c>
      <c r="YT368" s="302" t="s">
        <v>5863</v>
      </c>
      <c r="YU368" s="302" t="s">
        <v>5863</v>
      </c>
      <c r="YV368" s="302" t="s">
        <v>5863</v>
      </c>
      <c r="YW368" s="302" t="s">
        <v>5863</v>
      </c>
      <c r="YX368" s="302" t="s">
        <v>5863</v>
      </c>
      <c r="YY368" s="302" t="s">
        <v>5863</v>
      </c>
      <c r="YZ368" s="302" t="s">
        <v>5863</v>
      </c>
      <c r="ZA368" s="302" t="s">
        <v>5863</v>
      </c>
      <c r="ZB368" s="302" t="s">
        <v>5863</v>
      </c>
      <c r="ZC368" s="302" t="s">
        <v>5863</v>
      </c>
      <c r="ZD368" s="302" t="s">
        <v>5863</v>
      </c>
      <c r="ZE368" s="302" t="s">
        <v>5863</v>
      </c>
      <c r="ZF368" s="302" t="s">
        <v>5863</v>
      </c>
      <c r="ZG368" s="302" t="s">
        <v>5863</v>
      </c>
      <c r="ZH368" s="302" t="s">
        <v>5863</v>
      </c>
      <c r="ZI368" s="302" t="s">
        <v>5863</v>
      </c>
      <c r="ZJ368" s="302" t="s">
        <v>5863</v>
      </c>
      <c r="ZK368" s="302" t="s">
        <v>5863</v>
      </c>
      <c r="ZL368" s="302" t="s">
        <v>5863</v>
      </c>
      <c r="ZM368" s="302" t="s">
        <v>5863</v>
      </c>
      <c r="ZN368" s="302" t="s">
        <v>5863</v>
      </c>
      <c r="ZO368" s="302" t="s">
        <v>5863</v>
      </c>
      <c r="ZP368" s="302" t="s">
        <v>5863</v>
      </c>
      <c r="ZQ368" s="302" t="s">
        <v>5863</v>
      </c>
      <c r="ZR368" s="302" t="s">
        <v>5863</v>
      </c>
      <c r="ZS368" s="302" t="s">
        <v>5863</v>
      </c>
      <c r="ZT368" s="302" t="s">
        <v>5863</v>
      </c>
      <c r="ZU368" s="302" t="s">
        <v>5863</v>
      </c>
      <c r="ZV368" s="302" t="s">
        <v>5863</v>
      </c>
      <c r="ZW368" s="302" t="s">
        <v>5863</v>
      </c>
      <c r="ZX368" s="302" t="s">
        <v>5863</v>
      </c>
      <c r="ZY368" s="302" t="s">
        <v>5863</v>
      </c>
      <c r="ZZ368" s="302" t="s">
        <v>5863</v>
      </c>
      <c r="AAA368" s="302" t="s">
        <v>5863</v>
      </c>
      <c r="AAB368" s="302" t="s">
        <v>5863</v>
      </c>
      <c r="AAC368" s="302" t="s">
        <v>5863</v>
      </c>
      <c r="AAD368" s="302" t="s">
        <v>5863</v>
      </c>
      <c r="AAE368" s="302" t="s">
        <v>5863</v>
      </c>
      <c r="AAF368" s="302" t="s">
        <v>5863</v>
      </c>
      <c r="AAG368" s="302" t="s">
        <v>5863</v>
      </c>
      <c r="AAH368" s="302" t="s">
        <v>5863</v>
      </c>
      <c r="AAI368" s="302" t="s">
        <v>5863</v>
      </c>
      <c r="AAJ368" s="302" t="s">
        <v>5863</v>
      </c>
      <c r="AAK368" s="302" t="s">
        <v>5863</v>
      </c>
      <c r="AAL368" s="302" t="s">
        <v>5863</v>
      </c>
      <c r="AAM368" s="302" t="s">
        <v>5863</v>
      </c>
      <c r="AAN368" s="302" t="s">
        <v>5863</v>
      </c>
      <c r="AAO368" s="302" t="s">
        <v>5863</v>
      </c>
      <c r="AAP368" s="302" t="s">
        <v>5863</v>
      </c>
      <c r="AAQ368" s="302" t="s">
        <v>5863</v>
      </c>
      <c r="AAR368" s="302" t="s">
        <v>5863</v>
      </c>
      <c r="AAS368" s="302" t="s">
        <v>5863</v>
      </c>
      <c r="AAT368" s="302" t="s">
        <v>5863</v>
      </c>
      <c r="AAU368" s="302" t="s">
        <v>5863</v>
      </c>
      <c r="AAV368" s="302" t="s">
        <v>5863</v>
      </c>
      <c r="AAW368" s="302" t="s">
        <v>5863</v>
      </c>
      <c r="AAX368" s="302" t="s">
        <v>5863</v>
      </c>
      <c r="AAY368" s="302" t="s">
        <v>5863</v>
      </c>
      <c r="AAZ368" s="302" t="s">
        <v>5863</v>
      </c>
      <c r="ABA368" s="302" t="s">
        <v>5863</v>
      </c>
      <c r="ABB368" s="302" t="s">
        <v>5863</v>
      </c>
      <c r="ABC368" s="302" t="s">
        <v>5863</v>
      </c>
      <c r="ABD368" s="302" t="s">
        <v>5863</v>
      </c>
      <c r="ABE368" s="302" t="s">
        <v>5863</v>
      </c>
      <c r="ABF368" s="302" t="s">
        <v>5863</v>
      </c>
      <c r="ABG368" s="302" t="s">
        <v>5863</v>
      </c>
      <c r="ABH368" s="302" t="s">
        <v>5863</v>
      </c>
      <c r="ABI368" s="302" t="s">
        <v>5863</v>
      </c>
      <c r="ABJ368" s="302" t="s">
        <v>5863</v>
      </c>
      <c r="ABK368" s="302" t="s">
        <v>5863</v>
      </c>
      <c r="ABL368" s="302" t="s">
        <v>5863</v>
      </c>
      <c r="ABM368" s="302" t="s">
        <v>5863</v>
      </c>
      <c r="ABN368" s="302" t="s">
        <v>5863</v>
      </c>
      <c r="ABO368" s="302" t="s">
        <v>5863</v>
      </c>
      <c r="ABP368" s="302" t="s">
        <v>5863</v>
      </c>
      <c r="ABQ368" s="302" t="s">
        <v>5863</v>
      </c>
      <c r="ABR368" s="302" t="s">
        <v>5863</v>
      </c>
      <c r="ABS368" s="302" t="s">
        <v>5863</v>
      </c>
      <c r="ABT368" s="302" t="s">
        <v>5863</v>
      </c>
      <c r="ABU368" s="302" t="s">
        <v>5863</v>
      </c>
      <c r="ABV368" s="302" t="s">
        <v>5863</v>
      </c>
      <c r="ABW368" s="302" t="s">
        <v>5863</v>
      </c>
      <c r="ABX368" s="302" t="s">
        <v>5863</v>
      </c>
      <c r="ABY368" s="302" t="s">
        <v>5863</v>
      </c>
      <c r="ABZ368" s="302" t="s">
        <v>5863</v>
      </c>
      <c r="ACA368" s="302" t="s">
        <v>5863</v>
      </c>
      <c r="ACB368" s="302" t="s">
        <v>5863</v>
      </c>
      <c r="ACC368" s="302" t="s">
        <v>5863</v>
      </c>
      <c r="ACD368" s="302" t="s">
        <v>5863</v>
      </c>
      <c r="ACE368" s="302" t="s">
        <v>5863</v>
      </c>
      <c r="ACF368" s="302" t="s">
        <v>5863</v>
      </c>
      <c r="ACG368" s="302" t="s">
        <v>5863</v>
      </c>
      <c r="ACH368" s="302" t="s">
        <v>5863</v>
      </c>
      <c r="ACI368" s="302" t="s">
        <v>5863</v>
      </c>
      <c r="ACJ368" s="302" t="s">
        <v>5863</v>
      </c>
      <c r="ACK368" s="302" t="s">
        <v>5863</v>
      </c>
      <c r="ACL368" s="302" t="s">
        <v>5863</v>
      </c>
      <c r="ACM368" s="302" t="s">
        <v>5863</v>
      </c>
      <c r="ACN368" s="302" t="s">
        <v>5863</v>
      </c>
      <c r="ACO368" s="302" t="s">
        <v>5863</v>
      </c>
      <c r="ACP368" s="302" t="s">
        <v>5863</v>
      </c>
      <c r="ACQ368" s="302" t="s">
        <v>5863</v>
      </c>
      <c r="ACR368" s="302" t="s">
        <v>5863</v>
      </c>
      <c r="ACS368" s="302" t="s">
        <v>5863</v>
      </c>
      <c r="ACT368" s="302" t="s">
        <v>5863</v>
      </c>
      <c r="ACU368" s="302" t="s">
        <v>5863</v>
      </c>
      <c r="ACV368" s="302" t="s">
        <v>5863</v>
      </c>
      <c r="ACW368" s="302" t="s">
        <v>5863</v>
      </c>
      <c r="ACX368" s="302" t="s">
        <v>5863</v>
      </c>
      <c r="ACY368" s="302" t="s">
        <v>5863</v>
      </c>
      <c r="ACZ368" s="302" t="s">
        <v>5863</v>
      </c>
      <c r="ADA368" s="302" t="s">
        <v>5863</v>
      </c>
      <c r="ADB368" s="302" t="s">
        <v>5863</v>
      </c>
      <c r="ADC368" s="302" t="s">
        <v>5863</v>
      </c>
      <c r="ADD368" s="302" t="s">
        <v>5863</v>
      </c>
      <c r="ADE368" s="302" t="s">
        <v>5863</v>
      </c>
      <c r="ADF368" s="302" t="s">
        <v>5863</v>
      </c>
      <c r="ADG368" s="302" t="s">
        <v>5863</v>
      </c>
      <c r="ADH368" s="302" t="s">
        <v>5863</v>
      </c>
      <c r="ADI368" s="302" t="s">
        <v>5863</v>
      </c>
      <c r="ADJ368" s="302" t="s">
        <v>5863</v>
      </c>
      <c r="ADK368" s="302" t="s">
        <v>5863</v>
      </c>
      <c r="ADL368" s="302" t="s">
        <v>5863</v>
      </c>
      <c r="ADM368" s="302" t="s">
        <v>5863</v>
      </c>
      <c r="ADN368" s="302" t="s">
        <v>5863</v>
      </c>
      <c r="ADO368" s="302" t="s">
        <v>5863</v>
      </c>
      <c r="ADP368" s="302" t="s">
        <v>5863</v>
      </c>
      <c r="ADQ368" s="302" t="s">
        <v>5863</v>
      </c>
      <c r="ADR368" s="302" t="s">
        <v>5863</v>
      </c>
      <c r="ADS368" s="302" t="s">
        <v>5863</v>
      </c>
      <c r="ADT368" s="302" t="s">
        <v>5863</v>
      </c>
      <c r="ADU368" s="302" t="s">
        <v>5863</v>
      </c>
      <c r="ADV368" s="302" t="s">
        <v>5863</v>
      </c>
      <c r="ADW368" s="302" t="s">
        <v>5863</v>
      </c>
      <c r="ADX368" s="302" t="s">
        <v>5863</v>
      </c>
      <c r="ADY368" s="302" t="s">
        <v>5863</v>
      </c>
      <c r="ADZ368" s="302" t="s">
        <v>5863</v>
      </c>
      <c r="AEA368" s="302" t="s">
        <v>5863</v>
      </c>
      <c r="AEB368" s="302" t="s">
        <v>5863</v>
      </c>
      <c r="AEC368" s="302" t="s">
        <v>5863</v>
      </c>
      <c r="AED368" s="302" t="s">
        <v>5863</v>
      </c>
      <c r="AEE368" s="302" t="s">
        <v>5863</v>
      </c>
      <c r="AEF368" s="302" t="s">
        <v>5863</v>
      </c>
      <c r="AEG368" s="302" t="s">
        <v>5863</v>
      </c>
      <c r="AEH368" s="302" t="s">
        <v>5863</v>
      </c>
      <c r="AEI368" s="302" t="s">
        <v>5863</v>
      </c>
      <c r="AEJ368" s="302" t="s">
        <v>5863</v>
      </c>
      <c r="AEK368" s="302" t="s">
        <v>5863</v>
      </c>
      <c r="AEL368" s="302" t="s">
        <v>5863</v>
      </c>
      <c r="AEM368" s="302" t="s">
        <v>5863</v>
      </c>
      <c r="AEN368" s="302" t="s">
        <v>5863</v>
      </c>
      <c r="AEO368" s="302" t="s">
        <v>5863</v>
      </c>
      <c r="AEP368" s="302" t="s">
        <v>5863</v>
      </c>
      <c r="AEQ368" s="302" t="s">
        <v>5863</v>
      </c>
      <c r="AER368" s="302" t="s">
        <v>5863</v>
      </c>
      <c r="AES368" s="302" t="s">
        <v>5863</v>
      </c>
      <c r="AET368" s="302" t="s">
        <v>5863</v>
      </c>
      <c r="AEU368" s="302" t="s">
        <v>5863</v>
      </c>
      <c r="AEV368" s="302" t="s">
        <v>5863</v>
      </c>
      <c r="AEW368" s="302" t="s">
        <v>5863</v>
      </c>
      <c r="AEX368" s="302" t="s">
        <v>5863</v>
      </c>
      <c r="AEY368" s="302" t="s">
        <v>5863</v>
      </c>
      <c r="AEZ368" s="302" t="s">
        <v>5863</v>
      </c>
      <c r="AFA368" s="302" t="s">
        <v>5863</v>
      </c>
      <c r="AFB368" s="302" t="s">
        <v>5863</v>
      </c>
      <c r="AFC368" s="302" t="s">
        <v>5863</v>
      </c>
      <c r="AFD368" s="302" t="s">
        <v>5863</v>
      </c>
      <c r="AFE368" s="302" t="s">
        <v>5863</v>
      </c>
      <c r="AFF368" s="302" t="s">
        <v>5863</v>
      </c>
      <c r="AFG368" s="302" t="s">
        <v>5863</v>
      </c>
      <c r="AFH368" s="302" t="s">
        <v>5863</v>
      </c>
      <c r="AFI368" s="302" t="s">
        <v>5863</v>
      </c>
      <c r="AFJ368" s="302" t="s">
        <v>5863</v>
      </c>
      <c r="AFK368" s="302" t="s">
        <v>5863</v>
      </c>
      <c r="AFL368" s="302" t="s">
        <v>5863</v>
      </c>
      <c r="AFM368" s="302" t="s">
        <v>5863</v>
      </c>
      <c r="AFN368" s="302" t="s">
        <v>5863</v>
      </c>
      <c r="AFO368" s="302" t="s">
        <v>5863</v>
      </c>
      <c r="AFP368" s="302" t="s">
        <v>5863</v>
      </c>
      <c r="AFQ368" s="302" t="s">
        <v>5863</v>
      </c>
      <c r="AFR368" s="302" t="s">
        <v>5863</v>
      </c>
      <c r="AFS368" s="302" t="s">
        <v>5863</v>
      </c>
      <c r="AFT368" s="302" t="s">
        <v>5863</v>
      </c>
      <c r="AFU368" s="302" t="s">
        <v>5863</v>
      </c>
      <c r="AFV368" s="302" t="s">
        <v>5863</v>
      </c>
      <c r="AFW368" s="302" t="s">
        <v>5863</v>
      </c>
      <c r="AFX368" s="302" t="s">
        <v>5863</v>
      </c>
      <c r="AFY368" s="302" t="s">
        <v>5863</v>
      </c>
      <c r="AFZ368" s="302" t="s">
        <v>5863</v>
      </c>
      <c r="AGA368" s="302" t="s">
        <v>5863</v>
      </c>
      <c r="AGB368" s="302" t="s">
        <v>5863</v>
      </c>
      <c r="AGC368" s="302" t="s">
        <v>5863</v>
      </c>
      <c r="AGD368" s="302" t="s">
        <v>5863</v>
      </c>
      <c r="AGE368" s="302" t="s">
        <v>5863</v>
      </c>
      <c r="AGF368" s="302" t="s">
        <v>5863</v>
      </c>
      <c r="AGG368" s="302" t="s">
        <v>5863</v>
      </c>
      <c r="AGH368" s="302" t="s">
        <v>5863</v>
      </c>
      <c r="AGI368" s="302" t="s">
        <v>5863</v>
      </c>
      <c r="AGJ368" s="302" t="s">
        <v>5863</v>
      </c>
      <c r="AGK368" s="302" t="s">
        <v>5863</v>
      </c>
      <c r="AGL368" s="302" t="s">
        <v>5863</v>
      </c>
      <c r="AGM368" s="302" t="s">
        <v>5863</v>
      </c>
      <c r="AGN368" s="302" t="s">
        <v>5863</v>
      </c>
      <c r="AGO368" s="302" t="s">
        <v>5863</v>
      </c>
      <c r="AGP368" s="302" t="s">
        <v>5863</v>
      </c>
      <c r="AGQ368" s="302" t="s">
        <v>5863</v>
      </c>
      <c r="AGR368" s="302" t="s">
        <v>5863</v>
      </c>
      <c r="AGS368" s="302" t="s">
        <v>5863</v>
      </c>
      <c r="AGT368" s="302" t="s">
        <v>5863</v>
      </c>
      <c r="AGU368" s="302" t="s">
        <v>5863</v>
      </c>
      <c r="AGV368" s="302" t="s">
        <v>5863</v>
      </c>
      <c r="AGW368" s="302" t="s">
        <v>5863</v>
      </c>
      <c r="AGX368" s="302" t="s">
        <v>5863</v>
      </c>
      <c r="AGY368" s="302" t="s">
        <v>5863</v>
      </c>
      <c r="AGZ368" s="302" t="s">
        <v>5863</v>
      </c>
      <c r="AHA368" s="302" t="s">
        <v>5863</v>
      </c>
      <c r="AHB368" s="302" t="s">
        <v>5863</v>
      </c>
      <c r="AHC368" s="302" t="s">
        <v>5863</v>
      </c>
      <c r="AHD368" s="302" t="s">
        <v>5863</v>
      </c>
      <c r="AHE368" s="302" t="s">
        <v>5863</v>
      </c>
      <c r="AHF368" s="302" t="s">
        <v>5863</v>
      </c>
      <c r="AHG368" s="302" t="s">
        <v>5863</v>
      </c>
      <c r="AHH368" s="302" t="s">
        <v>5863</v>
      </c>
      <c r="AHI368" s="302" t="s">
        <v>5863</v>
      </c>
      <c r="AHJ368" s="302" t="s">
        <v>5863</v>
      </c>
      <c r="AHK368" s="302" t="s">
        <v>5863</v>
      </c>
      <c r="AHL368" s="302" t="s">
        <v>5863</v>
      </c>
      <c r="AHM368" s="302" t="s">
        <v>5863</v>
      </c>
      <c r="AHN368" s="302" t="s">
        <v>5863</v>
      </c>
      <c r="AHO368" s="302" t="s">
        <v>5863</v>
      </c>
      <c r="AHP368" s="302" t="s">
        <v>5863</v>
      </c>
      <c r="AHQ368" s="302" t="s">
        <v>5863</v>
      </c>
      <c r="AHR368" s="302" t="s">
        <v>5863</v>
      </c>
      <c r="AHS368" s="302" t="s">
        <v>5863</v>
      </c>
      <c r="AHT368" s="302" t="s">
        <v>5863</v>
      </c>
      <c r="AHU368" s="302" t="s">
        <v>5863</v>
      </c>
      <c r="AHV368" s="302" t="s">
        <v>5863</v>
      </c>
      <c r="AHW368" s="302" t="s">
        <v>5863</v>
      </c>
      <c r="AHX368" s="302" t="s">
        <v>5863</v>
      </c>
      <c r="AHY368" s="302" t="s">
        <v>5863</v>
      </c>
      <c r="AHZ368" s="302" t="s">
        <v>5863</v>
      </c>
      <c r="AIA368" s="302" t="s">
        <v>5863</v>
      </c>
      <c r="AIB368" s="302" t="s">
        <v>5863</v>
      </c>
      <c r="AIC368" s="302" t="s">
        <v>5863</v>
      </c>
      <c r="AID368" s="302" t="s">
        <v>5863</v>
      </c>
      <c r="AIE368" s="302" t="s">
        <v>5863</v>
      </c>
      <c r="AIF368" s="302" t="s">
        <v>5863</v>
      </c>
      <c r="AIG368" s="302" t="s">
        <v>5863</v>
      </c>
      <c r="AIH368" s="302" t="s">
        <v>5863</v>
      </c>
      <c r="AII368" s="302" t="s">
        <v>5863</v>
      </c>
      <c r="AIJ368" s="302" t="s">
        <v>5863</v>
      </c>
      <c r="AIK368" s="302" t="s">
        <v>5863</v>
      </c>
      <c r="AIL368" s="302" t="s">
        <v>5863</v>
      </c>
      <c r="AIM368" s="302" t="s">
        <v>5863</v>
      </c>
      <c r="AIN368" s="302" t="s">
        <v>5863</v>
      </c>
      <c r="AIO368" s="302" t="s">
        <v>5863</v>
      </c>
      <c r="AIP368" s="302" t="s">
        <v>5863</v>
      </c>
      <c r="AIQ368" s="302" t="s">
        <v>5863</v>
      </c>
      <c r="AIR368" s="302" t="s">
        <v>5863</v>
      </c>
      <c r="AIS368" s="302" t="s">
        <v>5863</v>
      </c>
      <c r="AIT368" s="302" t="s">
        <v>5863</v>
      </c>
      <c r="AIU368" s="302" t="s">
        <v>5863</v>
      </c>
      <c r="AIV368" s="302" t="s">
        <v>5863</v>
      </c>
      <c r="AIW368" s="302" t="s">
        <v>5863</v>
      </c>
      <c r="AIX368" s="302" t="s">
        <v>5863</v>
      </c>
      <c r="AIY368" s="302" t="s">
        <v>5863</v>
      </c>
      <c r="AIZ368" s="302" t="s">
        <v>5863</v>
      </c>
      <c r="AJA368" s="302" t="s">
        <v>5863</v>
      </c>
      <c r="AJB368" s="302" t="s">
        <v>5863</v>
      </c>
      <c r="AJC368" s="302" t="s">
        <v>5863</v>
      </c>
      <c r="AJD368" s="302" t="s">
        <v>5863</v>
      </c>
      <c r="AJE368" s="302" t="s">
        <v>5863</v>
      </c>
      <c r="AJF368" s="302" t="s">
        <v>5863</v>
      </c>
      <c r="AJG368" s="302" t="s">
        <v>5863</v>
      </c>
      <c r="AJH368" s="302" t="s">
        <v>5863</v>
      </c>
      <c r="AJI368" s="302" t="s">
        <v>5863</v>
      </c>
      <c r="AJJ368" s="302" t="s">
        <v>5863</v>
      </c>
      <c r="AJK368" s="302" t="s">
        <v>5863</v>
      </c>
      <c r="AJL368" s="302" t="s">
        <v>5863</v>
      </c>
      <c r="AJM368" s="302" t="s">
        <v>5863</v>
      </c>
      <c r="AJN368" s="302" t="s">
        <v>5863</v>
      </c>
      <c r="AJO368" s="302" t="s">
        <v>5863</v>
      </c>
      <c r="AJP368" s="302" t="s">
        <v>5863</v>
      </c>
      <c r="AJQ368" s="302" t="s">
        <v>5863</v>
      </c>
      <c r="AJR368" s="302" t="s">
        <v>5863</v>
      </c>
      <c r="AJS368" s="302" t="s">
        <v>5863</v>
      </c>
      <c r="AJT368" s="302" t="s">
        <v>5863</v>
      </c>
      <c r="AJU368" s="302" t="s">
        <v>5863</v>
      </c>
      <c r="AJV368" s="302" t="s">
        <v>5863</v>
      </c>
      <c r="AJW368" s="302" t="s">
        <v>5863</v>
      </c>
      <c r="AJX368" s="302" t="s">
        <v>5863</v>
      </c>
      <c r="AJY368" s="302" t="s">
        <v>5863</v>
      </c>
      <c r="AJZ368" s="302" t="s">
        <v>5863</v>
      </c>
      <c r="AKA368" s="302" t="s">
        <v>5863</v>
      </c>
      <c r="AKB368" s="302" t="s">
        <v>5863</v>
      </c>
      <c r="AKC368" s="302" t="s">
        <v>5863</v>
      </c>
      <c r="AKD368" s="302" t="s">
        <v>5863</v>
      </c>
      <c r="AKE368" s="302" t="s">
        <v>5863</v>
      </c>
      <c r="AKF368" s="302" t="s">
        <v>5863</v>
      </c>
      <c r="AKG368" s="302" t="s">
        <v>5863</v>
      </c>
      <c r="AKH368" s="302" t="s">
        <v>5863</v>
      </c>
      <c r="AKI368" s="302" t="s">
        <v>5863</v>
      </c>
      <c r="AKJ368" s="302" t="s">
        <v>5863</v>
      </c>
      <c r="AKK368" s="302" t="s">
        <v>5863</v>
      </c>
      <c r="AKL368" s="302" t="s">
        <v>5863</v>
      </c>
      <c r="AKM368" s="302" t="s">
        <v>5863</v>
      </c>
      <c r="AKN368" s="302" t="s">
        <v>5863</v>
      </c>
      <c r="AKO368" s="302" t="s">
        <v>5863</v>
      </c>
      <c r="AKP368" s="302" t="s">
        <v>5863</v>
      </c>
      <c r="AKQ368" s="302" t="s">
        <v>5863</v>
      </c>
      <c r="AKR368" s="302" t="s">
        <v>5863</v>
      </c>
      <c r="AKS368" s="302" t="s">
        <v>5863</v>
      </c>
      <c r="AKT368" s="302" t="s">
        <v>5863</v>
      </c>
      <c r="AKU368" s="302" t="s">
        <v>5863</v>
      </c>
      <c r="AKV368" s="302" t="s">
        <v>5863</v>
      </c>
      <c r="AKW368" s="302" t="s">
        <v>5863</v>
      </c>
      <c r="AKX368" s="302" t="s">
        <v>5863</v>
      </c>
      <c r="AKY368" s="302" t="s">
        <v>5863</v>
      </c>
      <c r="AKZ368" s="302" t="s">
        <v>5863</v>
      </c>
      <c r="ALA368" s="302" t="s">
        <v>5863</v>
      </c>
      <c r="ALB368" s="302" t="s">
        <v>5863</v>
      </c>
      <c r="ALC368" s="302" t="s">
        <v>5863</v>
      </c>
      <c r="ALD368" s="302" t="s">
        <v>5863</v>
      </c>
      <c r="ALE368" s="302" t="s">
        <v>5863</v>
      </c>
      <c r="ALF368" s="302" t="s">
        <v>5863</v>
      </c>
      <c r="ALG368" s="302" t="s">
        <v>5863</v>
      </c>
      <c r="ALH368" s="302" t="s">
        <v>5863</v>
      </c>
      <c r="ALI368" s="302" t="s">
        <v>5863</v>
      </c>
      <c r="ALJ368" s="302" t="s">
        <v>5863</v>
      </c>
      <c r="ALK368" s="302" t="s">
        <v>5863</v>
      </c>
      <c r="ALL368" s="302" t="s">
        <v>5863</v>
      </c>
      <c r="ALM368" s="302" t="s">
        <v>5863</v>
      </c>
      <c r="ALN368" s="302" t="s">
        <v>5863</v>
      </c>
      <c r="ALO368" s="302" t="s">
        <v>5863</v>
      </c>
      <c r="ALP368" s="302" t="s">
        <v>5863</v>
      </c>
      <c r="ALQ368" s="302" t="s">
        <v>5863</v>
      </c>
      <c r="ALR368" s="302" t="s">
        <v>5863</v>
      </c>
      <c r="ALS368" s="302" t="s">
        <v>5863</v>
      </c>
      <c r="ALT368" s="302" t="s">
        <v>5863</v>
      </c>
      <c r="ALU368" s="302" t="s">
        <v>5863</v>
      </c>
      <c r="ALV368" s="302" t="s">
        <v>5863</v>
      </c>
      <c r="ALW368" s="302" t="s">
        <v>5863</v>
      </c>
      <c r="ALX368" s="302" t="s">
        <v>5863</v>
      </c>
      <c r="ALY368" s="302" t="s">
        <v>5863</v>
      </c>
      <c r="ALZ368" s="302" t="s">
        <v>5863</v>
      </c>
      <c r="AMA368" s="302" t="s">
        <v>5863</v>
      </c>
      <c r="AMB368" s="302" t="s">
        <v>5863</v>
      </c>
      <c r="AMC368" s="302" t="s">
        <v>5863</v>
      </c>
      <c r="AMD368" s="302" t="s">
        <v>5863</v>
      </c>
      <c r="AME368" s="302" t="s">
        <v>5863</v>
      </c>
      <c r="AMF368" s="302" t="s">
        <v>5863</v>
      </c>
      <c r="AMG368" s="302" t="s">
        <v>5863</v>
      </c>
      <c r="AMH368" s="302" t="s">
        <v>5863</v>
      </c>
      <c r="AMI368" s="302" t="s">
        <v>5863</v>
      </c>
      <c r="AMJ368" s="302" t="s">
        <v>5863</v>
      </c>
      <c r="AMK368" s="302" t="s">
        <v>5863</v>
      </c>
      <c r="AML368" s="302" t="s">
        <v>5863</v>
      </c>
      <c r="AMM368" s="302" t="s">
        <v>5863</v>
      </c>
      <c r="AMN368" s="302" t="s">
        <v>5863</v>
      </c>
      <c r="AMO368" s="302" t="s">
        <v>5863</v>
      </c>
      <c r="AMP368" s="302" t="s">
        <v>5863</v>
      </c>
      <c r="AMQ368" s="302" t="s">
        <v>5863</v>
      </c>
      <c r="AMR368" s="302" t="s">
        <v>5863</v>
      </c>
      <c r="AMS368" s="302" t="s">
        <v>5863</v>
      </c>
      <c r="AMT368" s="302" t="s">
        <v>5863</v>
      </c>
      <c r="AMU368" s="302" t="s">
        <v>5863</v>
      </c>
      <c r="AMV368" s="302" t="s">
        <v>5863</v>
      </c>
      <c r="AMW368" s="302" t="s">
        <v>5863</v>
      </c>
      <c r="AMX368" s="302" t="s">
        <v>5863</v>
      </c>
      <c r="AMY368" s="302" t="s">
        <v>5863</v>
      </c>
      <c r="AMZ368" s="302" t="s">
        <v>5863</v>
      </c>
      <c r="ANA368" s="302" t="s">
        <v>5863</v>
      </c>
      <c r="ANB368" s="302" t="s">
        <v>5863</v>
      </c>
      <c r="ANC368" s="302" t="s">
        <v>5863</v>
      </c>
      <c r="AND368" s="302" t="s">
        <v>5863</v>
      </c>
      <c r="ANE368" s="302" t="s">
        <v>5863</v>
      </c>
      <c r="ANF368" s="302" t="s">
        <v>5863</v>
      </c>
      <c r="ANG368" s="302" t="s">
        <v>5863</v>
      </c>
      <c r="ANH368" s="302" t="s">
        <v>5863</v>
      </c>
      <c r="ANI368" s="302" t="s">
        <v>5863</v>
      </c>
      <c r="ANJ368" s="302" t="s">
        <v>5863</v>
      </c>
      <c r="ANK368" s="302" t="s">
        <v>5863</v>
      </c>
      <c r="ANL368" s="302" t="s">
        <v>5863</v>
      </c>
      <c r="ANM368" s="302" t="s">
        <v>5863</v>
      </c>
      <c r="ANN368" s="302" t="s">
        <v>5863</v>
      </c>
      <c r="ANO368" s="302" t="s">
        <v>5863</v>
      </c>
      <c r="ANP368" s="302" t="s">
        <v>5863</v>
      </c>
      <c r="ANQ368" s="302" t="s">
        <v>5863</v>
      </c>
      <c r="ANR368" s="302" t="s">
        <v>5863</v>
      </c>
      <c r="ANS368" s="302" t="s">
        <v>5863</v>
      </c>
      <c r="ANT368" s="302" t="s">
        <v>5863</v>
      </c>
      <c r="ANU368" s="302" t="s">
        <v>5863</v>
      </c>
      <c r="ANV368" s="302" t="s">
        <v>5863</v>
      </c>
      <c r="ANW368" s="302" t="s">
        <v>5863</v>
      </c>
      <c r="ANX368" s="302" t="s">
        <v>5863</v>
      </c>
      <c r="ANY368" s="302" t="s">
        <v>5863</v>
      </c>
      <c r="ANZ368" s="302" t="s">
        <v>5863</v>
      </c>
      <c r="AOA368" s="302" t="s">
        <v>5863</v>
      </c>
      <c r="AOB368" s="302" t="s">
        <v>5863</v>
      </c>
      <c r="AOC368" s="302" t="s">
        <v>5863</v>
      </c>
      <c r="AOD368" s="302" t="s">
        <v>5863</v>
      </c>
      <c r="AOE368" s="302" t="s">
        <v>5863</v>
      </c>
      <c r="AOF368" s="302" t="s">
        <v>5863</v>
      </c>
      <c r="AOG368" s="302" t="s">
        <v>5863</v>
      </c>
      <c r="AOH368" s="302" t="s">
        <v>5863</v>
      </c>
      <c r="AOI368" s="302" t="s">
        <v>5863</v>
      </c>
      <c r="AOJ368" s="302" t="s">
        <v>5863</v>
      </c>
      <c r="AOK368" s="302" t="s">
        <v>5863</v>
      </c>
      <c r="AOL368" s="302" t="s">
        <v>5863</v>
      </c>
      <c r="AOM368" s="302" t="s">
        <v>5863</v>
      </c>
      <c r="AON368" s="302" t="s">
        <v>5863</v>
      </c>
      <c r="AOO368" s="302" t="s">
        <v>5863</v>
      </c>
      <c r="AOP368" s="302" t="s">
        <v>5863</v>
      </c>
      <c r="AOQ368" s="302" t="s">
        <v>5863</v>
      </c>
      <c r="AOR368" s="302" t="s">
        <v>5863</v>
      </c>
      <c r="AOS368" s="302" t="s">
        <v>5863</v>
      </c>
      <c r="AOT368" s="302" t="s">
        <v>5863</v>
      </c>
      <c r="AOU368" s="302" t="s">
        <v>5863</v>
      </c>
      <c r="AOV368" s="302" t="s">
        <v>5863</v>
      </c>
      <c r="AOW368" s="302" t="s">
        <v>5863</v>
      </c>
      <c r="AOX368" s="302" t="s">
        <v>5863</v>
      </c>
      <c r="AOY368" s="302" t="s">
        <v>5863</v>
      </c>
      <c r="AOZ368" s="302" t="s">
        <v>5863</v>
      </c>
      <c r="APA368" s="302" t="s">
        <v>5863</v>
      </c>
      <c r="APB368" s="302" t="s">
        <v>5863</v>
      </c>
      <c r="APC368" s="302" t="s">
        <v>5863</v>
      </c>
      <c r="APD368" s="302" t="s">
        <v>5863</v>
      </c>
      <c r="APE368" s="302" t="s">
        <v>5863</v>
      </c>
      <c r="APF368" s="302" t="s">
        <v>5863</v>
      </c>
      <c r="APG368" s="302" t="s">
        <v>5863</v>
      </c>
      <c r="APH368" s="302" t="s">
        <v>5863</v>
      </c>
      <c r="API368" s="302" t="s">
        <v>5863</v>
      </c>
      <c r="APJ368" s="302" t="s">
        <v>5863</v>
      </c>
      <c r="APK368" s="302" t="s">
        <v>5863</v>
      </c>
      <c r="APL368" s="302" t="s">
        <v>5863</v>
      </c>
      <c r="APM368" s="302" t="s">
        <v>5863</v>
      </c>
      <c r="APN368" s="302" t="s">
        <v>5863</v>
      </c>
      <c r="APO368" s="302" t="s">
        <v>5863</v>
      </c>
      <c r="APP368" s="302" t="s">
        <v>5863</v>
      </c>
      <c r="APQ368" s="302" t="s">
        <v>5863</v>
      </c>
      <c r="APR368" s="302" t="s">
        <v>5863</v>
      </c>
      <c r="APS368" s="302" t="s">
        <v>5863</v>
      </c>
      <c r="APT368" s="302" t="s">
        <v>5863</v>
      </c>
      <c r="APU368" s="302" t="s">
        <v>5863</v>
      </c>
      <c r="APV368" s="302" t="s">
        <v>5863</v>
      </c>
      <c r="APW368" s="302" t="s">
        <v>5863</v>
      </c>
      <c r="APX368" s="302" t="s">
        <v>5863</v>
      </c>
      <c r="APY368" s="302" t="s">
        <v>5863</v>
      </c>
      <c r="APZ368" s="302" t="s">
        <v>5863</v>
      </c>
      <c r="AQA368" s="302" t="s">
        <v>5863</v>
      </c>
      <c r="AQB368" s="302" t="s">
        <v>5863</v>
      </c>
      <c r="AQC368" s="302" t="s">
        <v>5863</v>
      </c>
      <c r="AQD368" s="302" t="s">
        <v>5863</v>
      </c>
      <c r="AQE368" s="302" t="s">
        <v>5863</v>
      </c>
      <c r="AQF368" s="302" t="s">
        <v>5863</v>
      </c>
      <c r="AQG368" s="302" t="s">
        <v>5863</v>
      </c>
      <c r="AQH368" s="302" t="s">
        <v>5863</v>
      </c>
      <c r="AQI368" s="302" t="s">
        <v>5863</v>
      </c>
      <c r="AQJ368" s="302" t="s">
        <v>5863</v>
      </c>
      <c r="AQK368" s="302" t="s">
        <v>5863</v>
      </c>
      <c r="AQL368" s="302" t="s">
        <v>5863</v>
      </c>
      <c r="AQM368" s="302" t="s">
        <v>5863</v>
      </c>
      <c r="AQN368" s="302" t="s">
        <v>5863</v>
      </c>
      <c r="AQO368" s="302" t="s">
        <v>5863</v>
      </c>
      <c r="AQP368" s="302" t="s">
        <v>5863</v>
      </c>
      <c r="AQQ368" s="302" t="s">
        <v>5863</v>
      </c>
      <c r="AQR368" s="302" t="s">
        <v>5863</v>
      </c>
      <c r="AQS368" s="302" t="s">
        <v>5863</v>
      </c>
      <c r="AQT368" s="302" t="s">
        <v>5863</v>
      </c>
      <c r="AQU368" s="302" t="s">
        <v>5863</v>
      </c>
      <c r="AQV368" s="302" t="s">
        <v>5863</v>
      </c>
      <c r="AQW368" s="302" t="s">
        <v>5863</v>
      </c>
      <c r="AQX368" s="302" t="s">
        <v>5863</v>
      </c>
      <c r="AQY368" s="302" t="s">
        <v>5863</v>
      </c>
      <c r="AQZ368" s="302" t="s">
        <v>5863</v>
      </c>
      <c r="ARA368" s="302" t="s">
        <v>5863</v>
      </c>
      <c r="ARB368" s="302" t="s">
        <v>5863</v>
      </c>
      <c r="ARC368" s="302" t="s">
        <v>5863</v>
      </c>
      <c r="ARD368" s="302" t="s">
        <v>5863</v>
      </c>
      <c r="ARE368" s="302" t="s">
        <v>5863</v>
      </c>
      <c r="ARF368" s="302" t="s">
        <v>5863</v>
      </c>
      <c r="ARG368" s="302" t="s">
        <v>5863</v>
      </c>
      <c r="ARH368" s="302" t="s">
        <v>5863</v>
      </c>
      <c r="ARI368" s="302" t="s">
        <v>5863</v>
      </c>
      <c r="ARJ368" s="302" t="s">
        <v>5863</v>
      </c>
      <c r="ARK368" s="302" t="s">
        <v>5863</v>
      </c>
      <c r="ARL368" s="302" t="s">
        <v>5863</v>
      </c>
      <c r="ARM368" s="302" t="s">
        <v>5863</v>
      </c>
      <c r="ARN368" s="302" t="s">
        <v>5863</v>
      </c>
      <c r="ARO368" s="302" t="s">
        <v>5863</v>
      </c>
      <c r="ARP368" s="302" t="s">
        <v>5863</v>
      </c>
      <c r="ARQ368" s="302" t="s">
        <v>5863</v>
      </c>
      <c r="ARR368" s="302" t="s">
        <v>5863</v>
      </c>
      <c r="ARS368" s="302" t="s">
        <v>5863</v>
      </c>
      <c r="ART368" s="302" t="s">
        <v>5863</v>
      </c>
      <c r="ARU368" s="302" t="s">
        <v>5863</v>
      </c>
      <c r="ARV368" s="302" t="s">
        <v>5863</v>
      </c>
      <c r="ARW368" s="302" t="s">
        <v>5863</v>
      </c>
      <c r="ARX368" s="302" t="s">
        <v>5863</v>
      </c>
      <c r="ARY368" s="302" t="s">
        <v>5863</v>
      </c>
      <c r="ARZ368" s="302" t="s">
        <v>5863</v>
      </c>
      <c r="ASA368" s="302" t="s">
        <v>5863</v>
      </c>
      <c r="ASB368" s="302" t="s">
        <v>5863</v>
      </c>
      <c r="ASC368" s="302" t="s">
        <v>5863</v>
      </c>
      <c r="ASD368" s="302" t="s">
        <v>5863</v>
      </c>
      <c r="ASE368" s="302" t="s">
        <v>5863</v>
      </c>
      <c r="ASF368" s="302" t="s">
        <v>5863</v>
      </c>
      <c r="ASG368" s="302" t="s">
        <v>5863</v>
      </c>
      <c r="ASH368" s="302" t="s">
        <v>5863</v>
      </c>
      <c r="ASI368" s="302" t="s">
        <v>5863</v>
      </c>
      <c r="ASJ368" s="302" t="s">
        <v>5863</v>
      </c>
      <c r="ASK368" s="302" t="s">
        <v>5863</v>
      </c>
      <c r="ASL368" s="302" t="s">
        <v>5863</v>
      </c>
      <c r="ASM368" s="302" t="s">
        <v>5863</v>
      </c>
      <c r="ASN368" s="302" t="s">
        <v>5863</v>
      </c>
      <c r="ASO368" s="302" t="s">
        <v>5863</v>
      </c>
      <c r="ASP368" s="302" t="s">
        <v>5863</v>
      </c>
      <c r="ASQ368" s="302" t="s">
        <v>5863</v>
      </c>
      <c r="ASR368" s="302" t="s">
        <v>5863</v>
      </c>
      <c r="ASS368" s="302" t="s">
        <v>5863</v>
      </c>
      <c r="AST368" s="302" t="s">
        <v>5863</v>
      </c>
      <c r="ASU368" s="302" t="s">
        <v>5863</v>
      </c>
      <c r="ASV368" s="302" t="s">
        <v>5863</v>
      </c>
      <c r="ASW368" s="302" t="s">
        <v>5863</v>
      </c>
      <c r="ASX368" s="302" t="s">
        <v>5863</v>
      </c>
      <c r="ASY368" s="302" t="s">
        <v>5863</v>
      </c>
      <c r="ASZ368" s="302" t="s">
        <v>5863</v>
      </c>
      <c r="ATA368" s="302" t="s">
        <v>5863</v>
      </c>
      <c r="ATB368" s="302" t="s">
        <v>5863</v>
      </c>
      <c r="ATC368" s="302" t="s">
        <v>5863</v>
      </c>
      <c r="ATD368" s="302" t="s">
        <v>5863</v>
      </c>
      <c r="ATE368" s="302" t="s">
        <v>5863</v>
      </c>
      <c r="ATF368" s="302" t="s">
        <v>5863</v>
      </c>
      <c r="ATG368" s="302" t="s">
        <v>5863</v>
      </c>
      <c r="ATH368" s="302" t="s">
        <v>5863</v>
      </c>
      <c r="ATI368" s="302" t="s">
        <v>5863</v>
      </c>
      <c r="ATJ368" s="302" t="s">
        <v>5863</v>
      </c>
      <c r="ATK368" s="302" t="s">
        <v>5863</v>
      </c>
      <c r="ATL368" s="302" t="s">
        <v>5863</v>
      </c>
      <c r="ATM368" s="302" t="s">
        <v>5863</v>
      </c>
      <c r="ATN368" s="302" t="s">
        <v>5863</v>
      </c>
      <c r="ATO368" s="302" t="s">
        <v>5863</v>
      </c>
      <c r="ATP368" s="302" t="s">
        <v>5863</v>
      </c>
      <c r="ATQ368" s="302" t="s">
        <v>5863</v>
      </c>
      <c r="ATR368" s="302" t="s">
        <v>5863</v>
      </c>
      <c r="ATS368" s="302" t="s">
        <v>5863</v>
      </c>
      <c r="ATT368" s="302" t="s">
        <v>5863</v>
      </c>
      <c r="ATU368" s="302" t="s">
        <v>5863</v>
      </c>
      <c r="ATV368" s="302" t="s">
        <v>5863</v>
      </c>
      <c r="ATW368" s="302" t="s">
        <v>5863</v>
      </c>
      <c r="ATX368" s="302" t="s">
        <v>5863</v>
      </c>
      <c r="ATY368" s="302" t="s">
        <v>5863</v>
      </c>
      <c r="ATZ368" s="302" t="s">
        <v>5863</v>
      </c>
      <c r="AUA368" s="302" t="s">
        <v>5863</v>
      </c>
      <c r="AUB368" s="302" t="s">
        <v>5863</v>
      </c>
      <c r="AUC368" s="302" t="s">
        <v>5863</v>
      </c>
      <c r="AUD368" s="302" t="s">
        <v>5863</v>
      </c>
      <c r="AUE368" s="302" t="s">
        <v>5863</v>
      </c>
      <c r="AUF368" s="302" t="s">
        <v>5863</v>
      </c>
      <c r="AUG368" s="302" t="s">
        <v>5863</v>
      </c>
      <c r="AUH368" s="302" t="s">
        <v>5863</v>
      </c>
      <c r="AUI368" s="302" t="s">
        <v>5863</v>
      </c>
      <c r="AUJ368" s="302" t="s">
        <v>5863</v>
      </c>
      <c r="AUK368" s="302" t="s">
        <v>5863</v>
      </c>
      <c r="AUL368" s="302" t="s">
        <v>5863</v>
      </c>
      <c r="AUM368" s="302" t="s">
        <v>5863</v>
      </c>
      <c r="AUN368" s="302" t="s">
        <v>5863</v>
      </c>
      <c r="AUO368" s="302" t="s">
        <v>5863</v>
      </c>
      <c r="AUP368" s="302" t="s">
        <v>5863</v>
      </c>
      <c r="AUQ368" s="302" t="s">
        <v>5863</v>
      </c>
      <c r="AUR368" s="302" t="s">
        <v>5863</v>
      </c>
      <c r="AUS368" s="302" t="s">
        <v>5863</v>
      </c>
      <c r="AUT368" s="302" t="s">
        <v>5863</v>
      </c>
      <c r="AUU368" s="302" t="s">
        <v>5863</v>
      </c>
      <c r="AUV368" s="302" t="s">
        <v>5863</v>
      </c>
      <c r="AUW368" s="302" t="s">
        <v>5863</v>
      </c>
      <c r="AUX368" s="302" t="s">
        <v>5863</v>
      </c>
      <c r="AUY368" s="302" t="s">
        <v>5863</v>
      </c>
      <c r="AUZ368" s="302" t="s">
        <v>5863</v>
      </c>
      <c r="AVA368" s="302" t="s">
        <v>5863</v>
      </c>
      <c r="AVB368" s="302" t="s">
        <v>5863</v>
      </c>
      <c r="AVC368" s="302" t="s">
        <v>5863</v>
      </c>
      <c r="AVD368" s="302" t="s">
        <v>5863</v>
      </c>
      <c r="AVE368" s="302" t="s">
        <v>5863</v>
      </c>
      <c r="AVF368" s="302" t="s">
        <v>5863</v>
      </c>
      <c r="AVG368" s="302" t="s">
        <v>5863</v>
      </c>
      <c r="AVH368" s="302" t="s">
        <v>5863</v>
      </c>
      <c r="AVI368" s="302" t="s">
        <v>5863</v>
      </c>
      <c r="AVJ368" s="302" t="s">
        <v>5863</v>
      </c>
      <c r="AVK368" s="302" t="s">
        <v>5863</v>
      </c>
      <c r="AVL368" s="302" t="s">
        <v>5863</v>
      </c>
      <c r="AVM368" s="302" t="s">
        <v>5863</v>
      </c>
      <c r="AVN368" s="302" t="s">
        <v>5863</v>
      </c>
      <c r="AVO368" s="302" t="s">
        <v>5863</v>
      </c>
      <c r="AVP368" s="302" t="s">
        <v>5863</v>
      </c>
      <c r="AVQ368" s="302" t="s">
        <v>5863</v>
      </c>
      <c r="AVR368" s="302" t="s">
        <v>5863</v>
      </c>
      <c r="AVS368" s="302" t="s">
        <v>5863</v>
      </c>
      <c r="AVT368" s="302" t="s">
        <v>5863</v>
      </c>
      <c r="AVU368" s="302" t="s">
        <v>5863</v>
      </c>
      <c r="AVV368" s="302" t="s">
        <v>5863</v>
      </c>
      <c r="AVW368" s="302" t="s">
        <v>5863</v>
      </c>
      <c r="AVX368" s="302" t="s">
        <v>5863</v>
      </c>
      <c r="AVY368" s="302" t="s">
        <v>5863</v>
      </c>
      <c r="AVZ368" s="302" t="s">
        <v>5863</v>
      </c>
      <c r="AWA368" s="302" t="s">
        <v>5863</v>
      </c>
      <c r="AWB368" s="302" t="s">
        <v>5863</v>
      </c>
      <c r="AWC368" s="302" t="s">
        <v>5863</v>
      </c>
      <c r="AWD368" s="302" t="s">
        <v>5863</v>
      </c>
      <c r="AWE368" s="302" t="s">
        <v>5863</v>
      </c>
      <c r="AWF368" s="302" t="s">
        <v>5863</v>
      </c>
      <c r="AWG368" s="302" t="s">
        <v>5863</v>
      </c>
      <c r="AWH368" s="302" t="s">
        <v>5863</v>
      </c>
      <c r="AWI368" s="302" t="s">
        <v>5863</v>
      </c>
      <c r="AWJ368" s="302" t="s">
        <v>5863</v>
      </c>
      <c r="AWK368" s="302" t="s">
        <v>5863</v>
      </c>
      <c r="AWL368" s="302" t="s">
        <v>5863</v>
      </c>
      <c r="AWM368" s="302" t="s">
        <v>5863</v>
      </c>
      <c r="AWN368" s="302" t="s">
        <v>5863</v>
      </c>
      <c r="AWO368" s="302" t="s">
        <v>5863</v>
      </c>
      <c r="AWP368" s="302" t="s">
        <v>5863</v>
      </c>
      <c r="AWQ368" s="302" t="s">
        <v>5863</v>
      </c>
      <c r="AWR368" s="302" t="s">
        <v>5863</v>
      </c>
      <c r="AWS368" s="302" t="s">
        <v>5863</v>
      </c>
      <c r="AWT368" s="302" t="s">
        <v>5863</v>
      </c>
      <c r="AWU368" s="302" t="s">
        <v>5863</v>
      </c>
      <c r="AWV368" s="302" t="s">
        <v>5863</v>
      </c>
      <c r="AWW368" s="302" t="s">
        <v>5863</v>
      </c>
      <c r="AWX368" s="302" t="s">
        <v>5863</v>
      </c>
      <c r="AWY368" s="302" t="s">
        <v>5863</v>
      </c>
      <c r="AWZ368" s="302" t="s">
        <v>5863</v>
      </c>
      <c r="AXA368" s="302" t="s">
        <v>5863</v>
      </c>
      <c r="AXB368" s="302" t="s">
        <v>5863</v>
      </c>
      <c r="AXC368" s="302" t="s">
        <v>5863</v>
      </c>
      <c r="AXD368" s="302" t="s">
        <v>5863</v>
      </c>
      <c r="AXE368" s="302" t="s">
        <v>5863</v>
      </c>
      <c r="AXF368" s="302" t="s">
        <v>5863</v>
      </c>
      <c r="AXG368" s="302" t="s">
        <v>5863</v>
      </c>
      <c r="AXH368" s="302" t="s">
        <v>5863</v>
      </c>
      <c r="AXI368" s="302" t="s">
        <v>5863</v>
      </c>
      <c r="AXJ368" s="302" t="s">
        <v>5863</v>
      </c>
      <c r="AXK368" s="302" t="s">
        <v>5863</v>
      </c>
      <c r="AXL368" s="302" t="s">
        <v>5863</v>
      </c>
      <c r="AXM368" s="302" t="s">
        <v>5863</v>
      </c>
      <c r="AXN368" s="302" t="s">
        <v>5863</v>
      </c>
      <c r="AXO368" s="302" t="s">
        <v>5863</v>
      </c>
      <c r="AXP368" s="302" t="s">
        <v>5863</v>
      </c>
      <c r="AXQ368" s="302" t="s">
        <v>5863</v>
      </c>
      <c r="AXR368" s="302" t="s">
        <v>5863</v>
      </c>
      <c r="AXS368" s="302" t="s">
        <v>5863</v>
      </c>
      <c r="AXT368" s="302" t="s">
        <v>5863</v>
      </c>
      <c r="AXU368" s="302" t="s">
        <v>5863</v>
      </c>
      <c r="AXV368" s="302" t="s">
        <v>5863</v>
      </c>
      <c r="AXW368" s="302" t="s">
        <v>5863</v>
      </c>
      <c r="AXX368" s="302" t="s">
        <v>5863</v>
      </c>
      <c r="AXY368" s="302" t="s">
        <v>5863</v>
      </c>
      <c r="AXZ368" s="302" t="s">
        <v>5863</v>
      </c>
      <c r="AYA368" s="302" t="s">
        <v>5863</v>
      </c>
      <c r="AYB368" s="302" t="s">
        <v>5863</v>
      </c>
      <c r="AYC368" s="302" t="s">
        <v>5863</v>
      </c>
      <c r="AYD368" s="302" t="s">
        <v>5863</v>
      </c>
      <c r="AYE368" s="302" t="s">
        <v>5863</v>
      </c>
      <c r="AYF368" s="302" t="s">
        <v>5863</v>
      </c>
      <c r="AYG368" s="302" t="s">
        <v>5863</v>
      </c>
      <c r="AYH368" s="302" t="s">
        <v>5863</v>
      </c>
      <c r="AYI368" s="302" t="s">
        <v>5863</v>
      </c>
      <c r="AYJ368" s="302" t="s">
        <v>5863</v>
      </c>
      <c r="AYK368" s="302" t="s">
        <v>5863</v>
      </c>
      <c r="AYL368" s="302" t="s">
        <v>5863</v>
      </c>
      <c r="AYM368" s="302" t="s">
        <v>5863</v>
      </c>
      <c r="AYN368" s="302" t="s">
        <v>5863</v>
      </c>
      <c r="AYO368" s="302" t="s">
        <v>5863</v>
      </c>
      <c r="AYP368" s="302" t="s">
        <v>5863</v>
      </c>
      <c r="AYQ368" s="302" t="s">
        <v>5863</v>
      </c>
      <c r="AYR368" s="302" t="s">
        <v>5863</v>
      </c>
      <c r="AYS368" s="302" t="s">
        <v>5863</v>
      </c>
      <c r="AYT368" s="302" t="s">
        <v>5863</v>
      </c>
      <c r="AYU368" s="302" t="s">
        <v>5863</v>
      </c>
      <c r="AYV368" s="302" t="s">
        <v>5863</v>
      </c>
      <c r="AYW368" s="302" t="s">
        <v>5863</v>
      </c>
      <c r="AYX368" s="302" t="s">
        <v>5863</v>
      </c>
      <c r="AYY368" s="302" t="s">
        <v>5863</v>
      </c>
      <c r="AYZ368" s="302" t="s">
        <v>5863</v>
      </c>
      <c r="AZA368" s="302" t="s">
        <v>5863</v>
      </c>
      <c r="AZB368" s="302" t="s">
        <v>5863</v>
      </c>
      <c r="AZC368" s="302" t="s">
        <v>5863</v>
      </c>
      <c r="AZD368" s="302" t="s">
        <v>5863</v>
      </c>
      <c r="AZE368" s="302" t="s">
        <v>5863</v>
      </c>
      <c r="AZF368" s="302" t="s">
        <v>5863</v>
      </c>
      <c r="AZG368" s="302" t="s">
        <v>5863</v>
      </c>
      <c r="AZH368" s="302" t="s">
        <v>5863</v>
      </c>
      <c r="AZI368" s="302" t="s">
        <v>5863</v>
      </c>
      <c r="AZJ368" s="302" t="s">
        <v>5863</v>
      </c>
      <c r="AZK368" s="302" t="s">
        <v>5863</v>
      </c>
      <c r="AZL368" s="302" t="s">
        <v>5863</v>
      </c>
      <c r="AZM368" s="302" t="s">
        <v>5863</v>
      </c>
      <c r="AZN368" s="302" t="s">
        <v>5863</v>
      </c>
      <c r="AZO368" s="302" t="s">
        <v>5863</v>
      </c>
      <c r="AZP368" s="302" t="s">
        <v>5863</v>
      </c>
      <c r="AZQ368" s="302" t="s">
        <v>5863</v>
      </c>
      <c r="AZR368" s="302" t="s">
        <v>5863</v>
      </c>
      <c r="AZS368" s="302" t="s">
        <v>5863</v>
      </c>
      <c r="AZT368" s="302" t="s">
        <v>5863</v>
      </c>
      <c r="AZU368" s="302" t="s">
        <v>5863</v>
      </c>
      <c r="AZV368" s="302" t="s">
        <v>5863</v>
      </c>
      <c r="AZW368" s="302" t="s">
        <v>5863</v>
      </c>
      <c r="AZX368" s="302" t="s">
        <v>5863</v>
      </c>
      <c r="AZY368" s="302" t="s">
        <v>5863</v>
      </c>
      <c r="AZZ368" s="302" t="s">
        <v>5863</v>
      </c>
      <c r="BAA368" s="302" t="s">
        <v>5863</v>
      </c>
      <c r="BAB368" s="302" t="s">
        <v>5863</v>
      </c>
      <c r="BAC368" s="302" t="s">
        <v>5863</v>
      </c>
      <c r="BAD368" s="302" t="s">
        <v>5863</v>
      </c>
      <c r="BAE368" s="302" t="s">
        <v>5863</v>
      </c>
      <c r="BAF368" s="302" t="s">
        <v>5863</v>
      </c>
      <c r="BAG368" s="302" t="s">
        <v>5863</v>
      </c>
      <c r="BAH368" s="302" t="s">
        <v>5863</v>
      </c>
      <c r="BAI368" s="302" t="s">
        <v>5863</v>
      </c>
      <c r="BAJ368" s="302" t="s">
        <v>5863</v>
      </c>
      <c r="BAK368" s="302" t="s">
        <v>5863</v>
      </c>
      <c r="BAL368" s="302" t="s">
        <v>5863</v>
      </c>
      <c r="BAM368" s="302" t="s">
        <v>5863</v>
      </c>
      <c r="BAN368" s="302" t="s">
        <v>5863</v>
      </c>
      <c r="BAO368" s="302" t="s">
        <v>5863</v>
      </c>
      <c r="BAP368" s="302" t="s">
        <v>5863</v>
      </c>
      <c r="BAQ368" s="302" t="s">
        <v>5863</v>
      </c>
      <c r="BAR368" s="302" t="s">
        <v>5863</v>
      </c>
      <c r="BAS368" s="302" t="s">
        <v>5863</v>
      </c>
      <c r="BAT368" s="302" t="s">
        <v>5863</v>
      </c>
      <c r="BAU368" s="302" t="s">
        <v>5863</v>
      </c>
      <c r="BAV368" s="302" t="s">
        <v>5863</v>
      </c>
      <c r="BAW368" s="302" t="s">
        <v>5863</v>
      </c>
      <c r="BAX368" s="302" t="s">
        <v>5863</v>
      </c>
      <c r="BAY368" s="302" t="s">
        <v>5863</v>
      </c>
      <c r="BAZ368" s="302" t="s">
        <v>5863</v>
      </c>
      <c r="BBA368" s="302" t="s">
        <v>5863</v>
      </c>
      <c r="BBB368" s="302" t="s">
        <v>5863</v>
      </c>
      <c r="BBC368" s="302" t="s">
        <v>5863</v>
      </c>
      <c r="BBD368" s="302" t="s">
        <v>5863</v>
      </c>
      <c r="BBE368" s="302" t="s">
        <v>5863</v>
      </c>
      <c r="BBF368" s="302" t="s">
        <v>5863</v>
      </c>
      <c r="BBG368" s="302" t="s">
        <v>5863</v>
      </c>
      <c r="BBH368" s="302" t="s">
        <v>5863</v>
      </c>
      <c r="BBI368" s="302" t="s">
        <v>5863</v>
      </c>
      <c r="BBJ368" s="302" t="s">
        <v>5863</v>
      </c>
      <c r="BBK368" s="302" t="s">
        <v>5863</v>
      </c>
      <c r="BBL368" s="302" t="s">
        <v>5863</v>
      </c>
      <c r="BBM368" s="302" t="s">
        <v>5863</v>
      </c>
      <c r="BBN368" s="302" t="s">
        <v>5863</v>
      </c>
      <c r="BBO368" s="302" t="s">
        <v>5863</v>
      </c>
      <c r="BBP368" s="302" t="s">
        <v>5863</v>
      </c>
      <c r="BBQ368" s="302" t="s">
        <v>5863</v>
      </c>
      <c r="BBR368" s="302" t="s">
        <v>5863</v>
      </c>
      <c r="BBS368" s="302" t="s">
        <v>5863</v>
      </c>
      <c r="BBT368" s="302" t="s">
        <v>5863</v>
      </c>
      <c r="BBU368" s="302" t="s">
        <v>5863</v>
      </c>
      <c r="BBV368" s="302" t="s">
        <v>5863</v>
      </c>
      <c r="BBW368" s="302" t="s">
        <v>5863</v>
      </c>
      <c r="BBX368" s="302" t="s">
        <v>5863</v>
      </c>
      <c r="BBY368" s="302" t="s">
        <v>5863</v>
      </c>
      <c r="BBZ368" s="302" t="s">
        <v>5863</v>
      </c>
      <c r="BCA368" s="302" t="s">
        <v>5863</v>
      </c>
      <c r="BCB368" s="302" t="s">
        <v>5863</v>
      </c>
      <c r="BCC368" s="302" t="s">
        <v>5863</v>
      </c>
      <c r="BCD368" s="302" t="s">
        <v>5863</v>
      </c>
      <c r="BCE368" s="302" t="s">
        <v>5863</v>
      </c>
      <c r="BCF368" s="302" t="s">
        <v>5863</v>
      </c>
      <c r="BCG368" s="302" t="s">
        <v>5863</v>
      </c>
      <c r="BCH368" s="302" t="s">
        <v>5863</v>
      </c>
      <c r="BCI368" s="302" t="s">
        <v>5863</v>
      </c>
      <c r="BCJ368" s="302" t="s">
        <v>5863</v>
      </c>
      <c r="BCK368" s="302" t="s">
        <v>5863</v>
      </c>
      <c r="BCL368" s="302" t="s">
        <v>5863</v>
      </c>
      <c r="BCM368" s="302" t="s">
        <v>5863</v>
      </c>
      <c r="BCN368" s="302" t="s">
        <v>5863</v>
      </c>
      <c r="BCO368" s="302" t="s">
        <v>5863</v>
      </c>
      <c r="BCP368" s="302" t="s">
        <v>5863</v>
      </c>
      <c r="BCQ368" s="302" t="s">
        <v>5863</v>
      </c>
      <c r="BCR368" s="302" t="s">
        <v>5863</v>
      </c>
      <c r="BCS368" s="302" t="s">
        <v>5863</v>
      </c>
      <c r="BCT368" s="302" t="s">
        <v>5863</v>
      </c>
      <c r="BCU368" s="302" t="s">
        <v>5863</v>
      </c>
      <c r="BCV368" s="302" t="s">
        <v>5863</v>
      </c>
      <c r="BCW368" s="302" t="s">
        <v>5863</v>
      </c>
      <c r="BCX368" s="302" t="s">
        <v>5863</v>
      </c>
      <c r="BCY368" s="302" t="s">
        <v>5863</v>
      </c>
      <c r="BCZ368" s="302" t="s">
        <v>5863</v>
      </c>
      <c r="BDA368" s="302" t="s">
        <v>5863</v>
      </c>
      <c r="BDB368" s="302" t="s">
        <v>5863</v>
      </c>
      <c r="BDC368" s="302" t="s">
        <v>5863</v>
      </c>
      <c r="BDD368" s="302" t="s">
        <v>5863</v>
      </c>
      <c r="BDE368" s="302" t="s">
        <v>5863</v>
      </c>
      <c r="BDF368" s="302" t="s">
        <v>5863</v>
      </c>
      <c r="BDG368" s="302" t="s">
        <v>5863</v>
      </c>
      <c r="BDH368" s="302" t="s">
        <v>5863</v>
      </c>
      <c r="BDI368" s="302" t="s">
        <v>5863</v>
      </c>
      <c r="BDJ368" s="302" t="s">
        <v>5863</v>
      </c>
      <c r="BDK368" s="302" t="s">
        <v>5863</v>
      </c>
      <c r="BDL368" s="302" t="s">
        <v>5863</v>
      </c>
      <c r="BDM368" s="302" t="s">
        <v>5863</v>
      </c>
      <c r="BDN368" s="302" t="s">
        <v>5863</v>
      </c>
      <c r="BDO368" s="302" t="s">
        <v>5863</v>
      </c>
      <c r="BDP368" s="302" t="s">
        <v>5863</v>
      </c>
      <c r="BDQ368" s="302" t="s">
        <v>5863</v>
      </c>
      <c r="BDR368" s="302" t="s">
        <v>5863</v>
      </c>
      <c r="BDS368" s="302" t="s">
        <v>5863</v>
      </c>
      <c r="BDT368" s="302" t="s">
        <v>5863</v>
      </c>
      <c r="BDU368" s="302" t="s">
        <v>5863</v>
      </c>
      <c r="BDV368" s="302" t="s">
        <v>5863</v>
      </c>
      <c r="BDW368" s="302" t="s">
        <v>5863</v>
      </c>
      <c r="BDX368" s="302" t="s">
        <v>5863</v>
      </c>
      <c r="BDY368" s="302" t="s">
        <v>5863</v>
      </c>
      <c r="BDZ368" s="302" t="s">
        <v>5863</v>
      </c>
      <c r="BEA368" s="302" t="s">
        <v>5863</v>
      </c>
      <c r="BEB368" s="302" t="s">
        <v>5863</v>
      </c>
      <c r="BEC368" s="302" t="s">
        <v>5863</v>
      </c>
      <c r="BED368" s="302" t="s">
        <v>5863</v>
      </c>
      <c r="BEE368" s="302" t="s">
        <v>5863</v>
      </c>
      <c r="BEF368" s="302" t="s">
        <v>5863</v>
      </c>
      <c r="BEG368" s="302" t="s">
        <v>5863</v>
      </c>
      <c r="BEH368" s="302" t="s">
        <v>5863</v>
      </c>
      <c r="BEI368" s="302" t="s">
        <v>5863</v>
      </c>
      <c r="BEJ368" s="302" t="s">
        <v>5863</v>
      </c>
      <c r="BEK368" s="302" t="s">
        <v>5863</v>
      </c>
      <c r="BEL368" s="302" t="s">
        <v>5863</v>
      </c>
      <c r="BEM368" s="302" t="s">
        <v>5863</v>
      </c>
      <c r="BEN368" s="302" t="s">
        <v>5863</v>
      </c>
      <c r="BEO368" s="302" t="s">
        <v>5863</v>
      </c>
      <c r="BEP368" s="302" t="s">
        <v>5863</v>
      </c>
      <c r="BEQ368" s="302" t="s">
        <v>5863</v>
      </c>
      <c r="BER368" s="302" t="s">
        <v>5863</v>
      </c>
      <c r="BES368" s="302" t="s">
        <v>5863</v>
      </c>
      <c r="BET368" s="302" t="s">
        <v>5863</v>
      </c>
      <c r="BEU368" s="302" t="s">
        <v>5863</v>
      </c>
      <c r="BEV368" s="302" t="s">
        <v>5863</v>
      </c>
      <c r="BEW368" s="302" t="s">
        <v>5863</v>
      </c>
      <c r="BEX368" s="302" t="s">
        <v>5863</v>
      </c>
      <c r="BEY368" s="302" t="s">
        <v>5863</v>
      </c>
      <c r="BEZ368" s="302" t="s">
        <v>5863</v>
      </c>
      <c r="BFA368" s="302" t="s">
        <v>5863</v>
      </c>
      <c r="BFB368" s="302" t="s">
        <v>5863</v>
      </c>
      <c r="BFC368" s="302" t="s">
        <v>5863</v>
      </c>
      <c r="BFD368" s="302" t="s">
        <v>5863</v>
      </c>
      <c r="BFE368" s="302" t="s">
        <v>5863</v>
      </c>
      <c r="BFF368" s="302" t="s">
        <v>5863</v>
      </c>
      <c r="BFG368" s="302" t="s">
        <v>5863</v>
      </c>
      <c r="BFH368" s="302" t="s">
        <v>5863</v>
      </c>
      <c r="BFI368" s="302" t="s">
        <v>5863</v>
      </c>
      <c r="BFJ368" s="302" t="s">
        <v>5863</v>
      </c>
      <c r="BFK368" s="302" t="s">
        <v>5863</v>
      </c>
      <c r="BFL368" s="302" t="s">
        <v>5863</v>
      </c>
      <c r="BFM368" s="302" t="s">
        <v>5863</v>
      </c>
      <c r="BFN368" s="302" t="s">
        <v>5863</v>
      </c>
      <c r="BFO368" s="302" t="s">
        <v>5863</v>
      </c>
      <c r="BFP368" s="302" t="s">
        <v>5863</v>
      </c>
      <c r="BFQ368" s="302" t="s">
        <v>5863</v>
      </c>
      <c r="BFR368" s="302" t="s">
        <v>5863</v>
      </c>
      <c r="BFS368" s="302" t="s">
        <v>5863</v>
      </c>
      <c r="BFT368" s="302" t="s">
        <v>5863</v>
      </c>
      <c r="BFU368" s="302" t="s">
        <v>5863</v>
      </c>
      <c r="BFV368" s="302" t="s">
        <v>5863</v>
      </c>
      <c r="BFW368" s="302" t="s">
        <v>5863</v>
      </c>
      <c r="BFX368" s="302" t="s">
        <v>5863</v>
      </c>
      <c r="BFY368" s="302" t="s">
        <v>5863</v>
      </c>
      <c r="BFZ368" s="302" t="s">
        <v>5863</v>
      </c>
      <c r="BGA368" s="302" t="s">
        <v>5863</v>
      </c>
      <c r="BGB368" s="302" t="s">
        <v>5863</v>
      </c>
      <c r="BGC368" s="302" t="s">
        <v>5863</v>
      </c>
      <c r="BGD368" s="302" t="s">
        <v>5863</v>
      </c>
      <c r="BGE368" s="302" t="s">
        <v>5863</v>
      </c>
      <c r="BGF368" s="302" t="s">
        <v>5863</v>
      </c>
      <c r="BGG368" s="302" t="s">
        <v>5863</v>
      </c>
      <c r="BGH368" s="302" t="s">
        <v>5863</v>
      </c>
      <c r="BGI368" s="302" t="s">
        <v>5863</v>
      </c>
      <c r="BGJ368" s="302" t="s">
        <v>5863</v>
      </c>
      <c r="BGK368" s="302" t="s">
        <v>5863</v>
      </c>
      <c r="BGL368" s="302" t="s">
        <v>5863</v>
      </c>
      <c r="BGM368" s="302" t="s">
        <v>5863</v>
      </c>
      <c r="BGN368" s="302" t="s">
        <v>5863</v>
      </c>
      <c r="BGO368" s="302" t="s">
        <v>5863</v>
      </c>
      <c r="BGP368" s="302" t="s">
        <v>5863</v>
      </c>
      <c r="BGQ368" s="302" t="s">
        <v>5863</v>
      </c>
      <c r="BGR368" s="302" t="s">
        <v>5863</v>
      </c>
      <c r="BGS368" s="302" t="s">
        <v>5863</v>
      </c>
      <c r="BGT368" s="302" t="s">
        <v>5863</v>
      </c>
      <c r="BGU368" s="302" t="s">
        <v>5863</v>
      </c>
      <c r="BGV368" s="302" t="s">
        <v>5863</v>
      </c>
      <c r="BGW368" s="302" t="s">
        <v>5863</v>
      </c>
      <c r="BGX368" s="302" t="s">
        <v>5863</v>
      </c>
      <c r="BGY368" s="302" t="s">
        <v>5863</v>
      </c>
      <c r="BGZ368" s="302" t="s">
        <v>5863</v>
      </c>
      <c r="BHA368" s="302" t="s">
        <v>5863</v>
      </c>
      <c r="BHB368" s="302" t="s">
        <v>5863</v>
      </c>
      <c r="BHC368" s="302" t="s">
        <v>5863</v>
      </c>
      <c r="BHD368" s="302" t="s">
        <v>5863</v>
      </c>
      <c r="BHE368" s="302" t="s">
        <v>5863</v>
      </c>
      <c r="BHF368" s="302" t="s">
        <v>5863</v>
      </c>
      <c r="BHG368" s="302" t="s">
        <v>5863</v>
      </c>
      <c r="BHH368" s="302" t="s">
        <v>5863</v>
      </c>
      <c r="BHI368" s="302" t="s">
        <v>5863</v>
      </c>
      <c r="BHJ368" s="302" t="s">
        <v>5863</v>
      </c>
      <c r="BHK368" s="302" t="s">
        <v>5863</v>
      </c>
      <c r="BHL368" s="302" t="s">
        <v>5863</v>
      </c>
      <c r="BHM368" s="302" t="s">
        <v>5863</v>
      </c>
      <c r="BHN368" s="302" t="s">
        <v>5863</v>
      </c>
      <c r="BHO368" s="302" t="s">
        <v>5863</v>
      </c>
      <c r="BHP368" s="302" t="s">
        <v>5863</v>
      </c>
      <c r="BHQ368" s="302" t="s">
        <v>5863</v>
      </c>
      <c r="BHR368" s="302" t="s">
        <v>5863</v>
      </c>
      <c r="BHS368" s="302" t="s">
        <v>5863</v>
      </c>
      <c r="BHT368" s="302" t="s">
        <v>5863</v>
      </c>
      <c r="BHU368" s="302" t="s">
        <v>5863</v>
      </c>
      <c r="BHV368" s="302" t="s">
        <v>5863</v>
      </c>
      <c r="BHW368" s="302" t="s">
        <v>5863</v>
      </c>
      <c r="BHX368" s="302" t="s">
        <v>5863</v>
      </c>
      <c r="BHY368" s="302" t="s">
        <v>5863</v>
      </c>
      <c r="BHZ368" s="302" t="s">
        <v>5863</v>
      </c>
      <c r="BIA368" s="302" t="s">
        <v>5863</v>
      </c>
      <c r="BIB368" s="302" t="s">
        <v>5863</v>
      </c>
      <c r="BIC368" s="302" t="s">
        <v>5863</v>
      </c>
      <c r="BID368" s="302" t="s">
        <v>5863</v>
      </c>
      <c r="BIE368" s="302" t="s">
        <v>5863</v>
      </c>
      <c r="BIF368" s="302" t="s">
        <v>5863</v>
      </c>
      <c r="BIG368" s="302" t="s">
        <v>5863</v>
      </c>
      <c r="BIH368" s="302" t="s">
        <v>5863</v>
      </c>
      <c r="BII368" s="302" t="s">
        <v>5863</v>
      </c>
      <c r="BIJ368" s="302" t="s">
        <v>5863</v>
      </c>
      <c r="BIK368" s="302" t="s">
        <v>5863</v>
      </c>
      <c r="BIL368" s="302" t="s">
        <v>5863</v>
      </c>
      <c r="BIM368" s="302" t="s">
        <v>5863</v>
      </c>
      <c r="BIN368" s="302" t="s">
        <v>5863</v>
      </c>
      <c r="BIO368" s="302" t="s">
        <v>5863</v>
      </c>
      <c r="BIP368" s="302" t="s">
        <v>5863</v>
      </c>
      <c r="BIQ368" s="302" t="s">
        <v>5863</v>
      </c>
      <c r="BIR368" s="302" t="s">
        <v>5863</v>
      </c>
      <c r="BIS368" s="302" t="s">
        <v>5863</v>
      </c>
      <c r="BIT368" s="302" t="s">
        <v>5863</v>
      </c>
      <c r="BIU368" s="302" t="s">
        <v>5863</v>
      </c>
      <c r="BIV368" s="302" t="s">
        <v>5863</v>
      </c>
      <c r="BIW368" s="302" t="s">
        <v>5863</v>
      </c>
      <c r="BIX368" s="302" t="s">
        <v>5863</v>
      </c>
      <c r="BIY368" s="302" t="s">
        <v>5863</v>
      </c>
      <c r="BIZ368" s="302" t="s">
        <v>5863</v>
      </c>
      <c r="BJA368" s="302" t="s">
        <v>5863</v>
      </c>
      <c r="BJB368" s="302" t="s">
        <v>5863</v>
      </c>
      <c r="BJC368" s="302" t="s">
        <v>5863</v>
      </c>
      <c r="BJD368" s="302" t="s">
        <v>5863</v>
      </c>
      <c r="BJE368" s="302" t="s">
        <v>5863</v>
      </c>
      <c r="BJF368" s="302" t="s">
        <v>5863</v>
      </c>
      <c r="BJG368" s="302" t="s">
        <v>5863</v>
      </c>
      <c r="BJH368" s="302" t="s">
        <v>5863</v>
      </c>
      <c r="BJI368" s="302" t="s">
        <v>5863</v>
      </c>
      <c r="BJJ368" s="302" t="s">
        <v>5863</v>
      </c>
      <c r="BJK368" s="302" t="s">
        <v>5863</v>
      </c>
      <c r="BJL368" s="302" t="s">
        <v>5863</v>
      </c>
      <c r="BJM368" s="302" t="s">
        <v>5863</v>
      </c>
      <c r="BJN368" s="302" t="s">
        <v>5863</v>
      </c>
      <c r="BJO368" s="302" t="s">
        <v>5863</v>
      </c>
      <c r="BJP368" s="302" t="s">
        <v>5863</v>
      </c>
      <c r="BJQ368" s="302" t="s">
        <v>5863</v>
      </c>
      <c r="BJR368" s="302" t="s">
        <v>5863</v>
      </c>
      <c r="BJS368" s="302" t="s">
        <v>5863</v>
      </c>
      <c r="BJT368" s="302" t="s">
        <v>5863</v>
      </c>
      <c r="BJU368" s="302" t="s">
        <v>5863</v>
      </c>
      <c r="BJV368" s="302" t="s">
        <v>5863</v>
      </c>
      <c r="BJW368" s="302" t="s">
        <v>5863</v>
      </c>
      <c r="BJX368" s="302" t="s">
        <v>5863</v>
      </c>
      <c r="BJY368" s="302" t="s">
        <v>5863</v>
      </c>
      <c r="BJZ368" s="302" t="s">
        <v>5863</v>
      </c>
      <c r="BKA368" s="302" t="s">
        <v>5863</v>
      </c>
      <c r="BKB368" s="302" t="s">
        <v>5863</v>
      </c>
      <c r="BKC368" s="302" t="s">
        <v>5863</v>
      </c>
      <c r="BKD368" s="302" t="s">
        <v>5863</v>
      </c>
      <c r="BKE368" s="302" t="s">
        <v>5863</v>
      </c>
      <c r="BKF368" s="302" t="s">
        <v>5863</v>
      </c>
      <c r="BKG368" s="302" t="s">
        <v>5863</v>
      </c>
      <c r="BKH368" s="302" t="s">
        <v>5863</v>
      </c>
      <c r="BKI368" s="302" t="s">
        <v>5863</v>
      </c>
      <c r="BKJ368" s="302" t="s">
        <v>5863</v>
      </c>
      <c r="BKK368" s="302" t="s">
        <v>5863</v>
      </c>
      <c r="BKL368" s="302" t="s">
        <v>5863</v>
      </c>
      <c r="BKM368" s="302" t="s">
        <v>5863</v>
      </c>
      <c r="BKN368" s="302" t="s">
        <v>5863</v>
      </c>
      <c r="BKO368" s="302" t="s">
        <v>5863</v>
      </c>
      <c r="BKP368" s="302" t="s">
        <v>5863</v>
      </c>
      <c r="BKQ368" s="302" t="s">
        <v>5863</v>
      </c>
      <c r="BKR368" s="302" t="s">
        <v>5863</v>
      </c>
      <c r="BKS368" s="302" t="s">
        <v>5863</v>
      </c>
      <c r="BKT368" s="302" t="s">
        <v>5863</v>
      </c>
      <c r="BKU368" s="302" t="s">
        <v>5863</v>
      </c>
      <c r="BKV368" s="302" t="s">
        <v>5863</v>
      </c>
      <c r="BKW368" s="302" t="s">
        <v>5863</v>
      </c>
      <c r="BKX368" s="302" t="s">
        <v>5863</v>
      </c>
      <c r="BKY368" s="302" t="s">
        <v>5863</v>
      </c>
      <c r="BKZ368" s="302" t="s">
        <v>5863</v>
      </c>
      <c r="BLA368" s="302" t="s">
        <v>5863</v>
      </c>
      <c r="BLB368" s="302" t="s">
        <v>5863</v>
      </c>
      <c r="BLC368" s="302" t="s">
        <v>5863</v>
      </c>
      <c r="BLD368" s="302" t="s">
        <v>5863</v>
      </c>
      <c r="BLE368" s="302" t="s">
        <v>5863</v>
      </c>
      <c r="BLF368" s="302" t="s">
        <v>5863</v>
      </c>
      <c r="BLG368" s="302" t="s">
        <v>5863</v>
      </c>
      <c r="BLH368" s="302" t="s">
        <v>5863</v>
      </c>
      <c r="BLI368" s="302" t="s">
        <v>5863</v>
      </c>
      <c r="BLJ368" s="302" t="s">
        <v>5863</v>
      </c>
      <c r="BLK368" s="302" t="s">
        <v>5863</v>
      </c>
      <c r="BLL368" s="302" t="s">
        <v>5863</v>
      </c>
      <c r="BLM368" s="302" t="s">
        <v>5863</v>
      </c>
      <c r="BLN368" s="302" t="s">
        <v>5863</v>
      </c>
      <c r="BLO368" s="302" t="s">
        <v>5863</v>
      </c>
      <c r="BLP368" s="302" t="s">
        <v>5863</v>
      </c>
      <c r="BLQ368" s="302" t="s">
        <v>5863</v>
      </c>
      <c r="BLR368" s="302" t="s">
        <v>5863</v>
      </c>
      <c r="BLS368" s="302" t="s">
        <v>5863</v>
      </c>
      <c r="BLT368" s="302" t="s">
        <v>5863</v>
      </c>
      <c r="BLU368" s="302" t="s">
        <v>5863</v>
      </c>
      <c r="BLV368" s="302" t="s">
        <v>5863</v>
      </c>
      <c r="BLW368" s="302" t="s">
        <v>5863</v>
      </c>
      <c r="BLX368" s="302" t="s">
        <v>5863</v>
      </c>
      <c r="BLY368" s="302" t="s">
        <v>5863</v>
      </c>
      <c r="BLZ368" s="302" t="s">
        <v>5863</v>
      </c>
      <c r="BMA368" s="302" t="s">
        <v>5863</v>
      </c>
      <c r="BMB368" s="302" t="s">
        <v>5863</v>
      </c>
      <c r="BMC368" s="302" t="s">
        <v>5863</v>
      </c>
      <c r="BMD368" s="302" t="s">
        <v>5863</v>
      </c>
      <c r="BME368" s="302" t="s">
        <v>5863</v>
      </c>
      <c r="BMF368" s="302" t="s">
        <v>5863</v>
      </c>
      <c r="BMG368" s="302" t="s">
        <v>5863</v>
      </c>
      <c r="BMH368" s="302" t="s">
        <v>5863</v>
      </c>
      <c r="BMI368" s="302" t="s">
        <v>5863</v>
      </c>
      <c r="BMJ368" s="302" t="s">
        <v>5863</v>
      </c>
      <c r="BMK368" s="302" t="s">
        <v>5863</v>
      </c>
      <c r="BML368" s="302" t="s">
        <v>5863</v>
      </c>
      <c r="BMM368" s="302" t="s">
        <v>5863</v>
      </c>
      <c r="BMN368" s="302" t="s">
        <v>5863</v>
      </c>
      <c r="BMO368" s="302" t="s">
        <v>5863</v>
      </c>
      <c r="BMP368" s="302" t="s">
        <v>5863</v>
      </c>
      <c r="BMQ368" s="302" t="s">
        <v>5863</v>
      </c>
      <c r="BMR368" s="302" t="s">
        <v>5863</v>
      </c>
      <c r="BMS368" s="302" t="s">
        <v>5863</v>
      </c>
      <c r="BMT368" s="302" t="s">
        <v>5863</v>
      </c>
      <c r="BMU368" s="302" t="s">
        <v>5863</v>
      </c>
      <c r="BMV368" s="302" t="s">
        <v>5863</v>
      </c>
      <c r="BMW368" s="302" t="s">
        <v>5863</v>
      </c>
      <c r="BMX368" s="302" t="s">
        <v>5863</v>
      </c>
      <c r="BMY368" s="302" t="s">
        <v>5863</v>
      </c>
      <c r="BMZ368" s="302" t="s">
        <v>5863</v>
      </c>
      <c r="BNA368" s="302" t="s">
        <v>5863</v>
      </c>
      <c r="BNB368" s="302" t="s">
        <v>5863</v>
      </c>
      <c r="BNC368" s="302" t="s">
        <v>5863</v>
      </c>
      <c r="BND368" s="302" t="s">
        <v>5863</v>
      </c>
      <c r="BNE368" s="302" t="s">
        <v>5863</v>
      </c>
      <c r="BNF368" s="302" t="s">
        <v>5863</v>
      </c>
      <c r="BNG368" s="302" t="s">
        <v>5863</v>
      </c>
      <c r="BNH368" s="302" t="s">
        <v>5863</v>
      </c>
      <c r="BNI368" s="302" t="s">
        <v>5863</v>
      </c>
      <c r="BNJ368" s="302" t="s">
        <v>5863</v>
      </c>
      <c r="BNK368" s="302" t="s">
        <v>5863</v>
      </c>
      <c r="BNL368" s="302" t="s">
        <v>5863</v>
      </c>
      <c r="BNM368" s="302" t="s">
        <v>5863</v>
      </c>
      <c r="BNN368" s="302" t="s">
        <v>5863</v>
      </c>
      <c r="BNO368" s="302" t="s">
        <v>5863</v>
      </c>
      <c r="BNP368" s="302" t="s">
        <v>5863</v>
      </c>
      <c r="BNQ368" s="302" t="s">
        <v>5863</v>
      </c>
      <c r="BNR368" s="302" t="s">
        <v>5863</v>
      </c>
      <c r="BNS368" s="302" t="s">
        <v>5863</v>
      </c>
      <c r="BNT368" s="302" t="s">
        <v>5863</v>
      </c>
      <c r="BNU368" s="302" t="s">
        <v>5863</v>
      </c>
      <c r="BNV368" s="302" t="s">
        <v>5863</v>
      </c>
      <c r="BNW368" s="302" t="s">
        <v>5863</v>
      </c>
      <c r="BNX368" s="302" t="s">
        <v>5863</v>
      </c>
      <c r="BNY368" s="302" t="s">
        <v>5863</v>
      </c>
      <c r="BNZ368" s="302" t="s">
        <v>5863</v>
      </c>
      <c r="BOA368" s="302" t="s">
        <v>5863</v>
      </c>
      <c r="BOB368" s="302" t="s">
        <v>5863</v>
      </c>
      <c r="BOC368" s="302" t="s">
        <v>5863</v>
      </c>
      <c r="BOD368" s="302" t="s">
        <v>5863</v>
      </c>
      <c r="BOE368" s="302" t="s">
        <v>5863</v>
      </c>
      <c r="BOF368" s="302" t="s">
        <v>5863</v>
      </c>
      <c r="BOG368" s="302" t="s">
        <v>5863</v>
      </c>
      <c r="BOH368" s="302" t="s">
        <v>5863</v>
      </c>
      <c r="BOI368" s="302" t="s">
        <v>5863</v>
      </c>
      <c r="BOJ368" s="302" t="s">
        <v>5863</v>
      </c>
      <c r="BOK368" s="302" t="s">
        <v>5863</v>
      </c>
      <c r="BOL368" s="302" t="s">
        <v>5863</v>
      </c>
      <c r="BOM368" s="302" t="s">
        <v>5863</v>
      </c>
      <c r="BON368" s="302" t="s">
        <v>5863</v>
      </c>
      <c r="BOO368" s="302" t="s">
        <v>5863</v>
      </c>
      <c r="BOP368" s="302" t="s">
        <v>5863</v>
      </c>
      <c r="BOQ368" s="302" t="s">
        <v>5863</v>
      </c>
      <c r="BOR368" s="302" t="s">
        <v>5863</v>
      </c>
      <c r="BOS368" s="302" t="s">
        <v>5863</v>
      </c>
      <c r="BOT368" s="302" t="s">
        <v>5863</v>
      </c>
      <c r="BOU368" s="302" t="s">
        <v>5863</v>
      </c>
      <c r="BOV368" s="302" t="s">
        <v>5863</v>
      </c>
      <c r="BOW368" s="302" t="s">
        <v>5863</v>
      </c>
      <c r="BOX368" s="302" t="s">
        <v>5863</v>
      </c>
      <c r="BOY368" s="302" t="s">
        <v>5863</v>
      </c>
      <c r="BOZ368" s="302" t="s">
        <v>5863</v>
      </c>
      <c r="BPA368" s="302" t="s">
        <v>5863</v>
      </c>
      <c r="BPB368" s="302" t="s">
        <v>5863</v>
      </c>
      <c r="BPC368" s="302" t="s">
        <v>5863</v>
      </c>
      <c r="BPD368" s="302" t="s">
        <v>5863</v>
      </c>
      <c r="BPE368" s="302" t="s">
        <v>5863</v>
      </c>
      <c r="BPF368" s="302" t="s">
        <v>5863</v>
      </c>
      <c r="BPG368" s="302" t="s">
        <v>5863</v>
      </c>
      <c r="BPH368" s="302" t="s">
        <v>5863</v>
      </c>
      <c r="BPI368" s="302" t="s">
        <v>5863</v>
      </c>
      <c r="BPJ368" s="302" t="s">
        <v>5863</v>
      </c>
      <c r="BPK368" s="302" t="s">
        <v>5863</v>
      </c>
      <c r="BPL368" s="302" t="s">
        <v>5863</v>
      </c>
      <c r="BPM368" s="302" t="s">
        <v>5863</v>
      </c>
      <c r="BPN368" s="302" t="s">
        <v>5863</v>
      </c>
      <c r="BPO368" s="302" t="s">
        <v>5863</v>
      </c>
      <c r="BPP368" s="302" t="s">
        <v>5863</v>
      </c>
      <c r="BPQ368" s="302" t="s">
        <v>5863</v>
      </c>
      <c r="BPR368" s="302" t="s">
        <v>5863</v>
      </c>
      <c r="BPS368" s="302" t="s">
        <v>5863</v>
      </c>
      <c r="BPT368" s="302" t="s">
        <v>5863</v>
      </c>
      <c r="BPU368" s="302" t="s">
        <v>5863</v>
      </c>
      <c r="BPV368" s="302" t="s">
        <v>5863</v>
      </c>
      <c r="BPW368" s="302" t="s">
        <v>5863</v>
      </c>
      <c r="BPX368" s="302" t="s">
        <v>5863</v>
      </c>
      <c r="BPY368" s="302" t="s">
        <v>5863</v>
      </c>
      <c r="BPZ368" s="302" t="s">
        <v>5863</v>
      </c>
      <c r="BQA368" s="302" t="s">
        <v>5863</v>
      </c>
      <c r="BQB368" s="302" t="s">
        <v>5863</v>
      </c>
      <c r="BQC368" s="302" t="s">
        <v>5863</v>
      </c>
      <c r="BQD368" s="302" t="s">
        <v>5863</v>
      </c>
      <c r="BQE368" s="302" t="s">
        <v>5863</v>
      </c>
      <c r="BQF368" s="302" t="s">
        <v>5863</v>
      </c>
      <c r="BQG368" s="302" t="s">
        <v>5863</v>
      </c>
      <c r="BQH368" s="302" t="s">
        <v>5863</v>
      </c>
      <c r="BQI368" s="302" t="s">
        <v>5863</v>
      </c>
      <c r="BQJ368" s="302" t="s">
        <v>5863</v>
      </c>
      <c r="BQK368" s="302" t="s">
        <v>5863</v>
      </c>
      <c r="BQL368" s="302" t="s">
        <v>5863</v>
      </c>
      <c r="BQM368" s="302" t="s">
        <v>5863</v>
      </c>
      <c r="BQN368" s="302" t="s">
        <v>5863</v>
      </c>
      <c r="BQO368" s="302" t="s">
        <v>5863</v>
      </c>
      <c r="BQP368" s="302" t="s">
        <v>5863</v>
      </c>
      <c r="BQQ368" s="302" t="s">
        <v>5863</v>
      </c>
      <c r="BQR368" s="302" t="s">
        <v>5863</v>
      </c>
      <c r="BQS368" s="302" t="s">
        <v>5863</v>
      </c>
      <c r="BQT368" s="302" t="s">
        <v>5863</v>
      </c>
      <c r="BQU368" s="302" t="s">
        <v>5863</v>
      </c>
      <c r="BQV368" s="302" t="s">
        <v>5863</v>
      </c>
      <c r="BQW368" s="302" t="s">
        <v>5863</v>
      </c>
      <c r="BQX368" s="302" t="s">
        <v>5863</v>
      </c>
      <c r="BQY368" s="302" t="s">
        <v>5863</v>
      </c>
      <c r="BQZ368" s="302" t="s">
        <v>5863</v>
      </c>
      <c r="BRA368" s="302" t="s">
        <v>5863</v>
      </c>
      <c r="BRB368" s="302" t="s">
        <v>5863</v>
      </c>
      <c r="BRC368" s="302" t="s">
        <v>5863</v>
      </c>
      <c r="BRD368" s="302" t="s">
        <v>5863</v>
      </c>
      <c r="BRE368" s="302" t="s">
        <v>5863</v>
      </c>
      <c r="BRF368" s="302" t="s">
        <v>5863</v>
      </c>
      <c r="BRG368" s="302" t="s">
        <v>5863</v>
      </c>
      <c r="BRH368" s="302" t="s">
        <v>5863</v>
      </c>
      <c r="BRI368" s="302" t="s">
        <v>5863</v>
      </c>
      <c r="BRJ368" s="302" t="s">
        <v>5863</v>
      </c>
      <c r="BRK368" s="302" t="s">
        <v>5863</v>
      </c>
      <c r="BRL368" s="302" t="s">
        <v>5863</v>
      </c>
      <c r="BRM368" s="302" t="s">
        <v>5863</v>
      </c>
      <c r="BRN368" s="302" t="s">
        <v>5863</v>
      </c>
      <c r="BRO368" s="302" t="s">
        <v>5863</v>
      </c>
      <c r="BRP368" s="302" t="s">
        <v>5863</v>
      </c>
      <c r="BRQ368" s="302" t="s">
        <v>5863</v>
      </c>
      <c r="BRR368" s="302" t="s">
        <v>5863</v>
      </c>
      <c r="BRS368" s="302" t="s">
        <v>5863</v>
      </c>
      <c r="BRT368" s="302" t="s">
        <v>5863</v>
      </c>
      <c r="BRU368" s="302" t="s">
        <v>5863</v>
      </c>
      <c r="BRV368" s="302" t="s">
        <v>5863</v>
      </c>
      <c r="BRW368" s="302" t="s">
        <v>5863</v>
      </c>
      <c r="BRX368" s="302" t="s">
        <v>5863</v>
      </c>
      <c r="BRY368" s="302" t="s">
        <v>5863</v>
      </c>
      <c r="BRZ368" s="302" t="s">
        <v>5863</v>
      </c>
      <c r="BSA368" s="302" t="s">
        <v>5863</v>
      </c>
      <c r="BSB368" s="302" t="s">
        <v>5863</v>
      </c>
      <c r="BSC368" s="302" t="s">
        <v>5863</v>
      </c>
      <c r="BSD368" s="302" t="s">
        <v>5863</v>
      </c>
      <c r="BSE368" s="302" t="s">
        <v>5863</v>
      </c>
      <c r="BSF368" s="302" t="s">
        <v>5863</v>
      </c>
      <c r="BSG368" s="302" t="s">
        <v>5863</v>
      </c>
      <c r="BSH368" s="302" t="s">
        <v>5863</v>
      </c>
      <c r="BSI368" s="302" t="s">
        <v>5863</v>
      </c>
      <c r="BSJ368" s="302" t="s">
        <v>5863</v>
      </c>
      <c r="BSK368" s="302" t="s">
        <v>5863</v>
      </c>
      <c r="BSL368" s="302" t="s">
        <v>5863</v>
      </c>
      <c r="BSM368" s="302" t="s">
        <v>5863</v>
      </c>
      <c r="BSN368" s="302" t="s">
        <v>5863</v>
      </c>
      <c r="BSO368" s="302" t="s">
        <v>5863</v>
      </c>
      <c r="BSP368" s="302" t="s">
        <v>5863</v>
      </c>
      <c r="BSQ368" s="302" t="s">
        <v>5863</v>
      </c>
      <c r="BSR368" s="302" t="s">
        <v>5863</v>
      </c>
      <c r="BSS368" s="302" t="s">
        <v>5863</v>
      </c>
      <c r="BST368" s="302" t="s">
        <v>5863</v>
      </c>
      <c r="BSU368" s="302" t="s">
        <v>5863</v>
      </c>
      <c r="BSV368" s="302" t="s">
        <v>5863</v>
      </c>
      <c r="BSW368" s="302" t="s">
        <v>5863</v>
      </c>
      <c r="BSX368" s="302" t="s">
        <v>5863</v>
      </c>
      <c r="BSY368" s="302" t="s">
        <v>5863</v>
      </c>
      <c r="BSZ368" s="302" t="s">
        <v>5863</v>
      </c>
      <c r="BTA368" s="302" t="s">
        <v>5863</v>
      </c>
      <c r="BTB368" s="302" t="s">
        <v>5863</v>
      </c>
      <c r="BTC368" s="302" t="s">
        <v>5863</v>
      </c>
      <c r="BTD368" s="302" t="s">
        <v>5863</v>
      </c>
      <c r="BTE368" s="302" t="s">
        <v>5863</v>
      </c>
      <c r="BTF368" s="302" t="s">
        <v>5863</v>
      </c>
      <c r="BTG368" s="302" t="s">
        <v>5863</v>
      </c>
      <c r="BTH368" s="302" t="s">
        <v>5863</v>
      </c>
      <c r="BTI368" s="302" t="s">
        <v>5863</v>
      </c>
      <c r="BTJ368" s="302" t="s">
        <v>5863</v>
      </c>
      <c r="BTK368" s="302" t="s">
        <v>5863</v>
      </c>
      <c r="BTL368" s="302" t="s">
        <v>5863</v>
      </c>
      <c r="BTM368" s="302" t="s">
        <v>5863</v>
      </c>
      <c r="BTN368" s="302" t="s">
        <v>5863</v>
      </c>
      <c r="BTO368" s="302" t="s">
        <v>5863</v>
      </c>
      <c r="BTP368" s="302" t="s">
        <v>5863</v>
      </c>
      <c r="BTQ368" s="302" t="s">
        <v>5863</v>
      </c>
      <c r="BTR368" s="302" t="s">
        <v>5863</v>
      </c>
      <c r="BTS368" s="302" t="s">
        <v>5863</v>
      </c>
      <c r="BTT368" s="302" t="s">
        <v>5863</v>
      </c>
      <c r="BTU368" s="302" t="s">
        <v>5863</v>
      </c>
      <c r="BTV368" s="302" t="s">
        <v>5863</v>
      </c>
      <c r="BTW368" s="302" t="s">
        <v>5863</v>
      </c>
      <c r="BTX368" s="302" t="s">
        <v>5863</v>
      </c>
      <c r="BTY368" s="302" t="s">
        <v>5863</v>
      </c>
      <c r="BTZ368" s="302" t="s">
        <v>5863</v>
      </c>
      <c r="BUA368" s="302" t="s">
        <v>5863</v>
      </c>
      <c r="BUB368" s="302" t="s">
        <v>5863</v>
      </c>
      <c r="BUC368" s="302" t="s">
        <v>5863</v>
      </c>
      <c r="BUD368" s="302" t="s">
        <v>5863</v>
      </c>
      <c r="BUE368" s="302" t="s">
        <v>5863</v>
      </c>
      <c r="BUF368" s="302" t="s">
        <v>5863</v>
      </c>
      <c r="BUG368" s="302" t="s">
        <v>5863</v>
      </c>
      <c r="BUH368" s="302" t="s">
        <v>5863</v>
      </c>
      <c r="BUI368" s="302" t="s">
        <v>5863</v>
      </c>
      <c r="BUJ368" s="302" t="s">
        <v>5863</v>
      </c>
      <c r="BUK368" s="302" t="s">
        <v>5863</v>
      </c>
      <c r="BUL368" s="302" t="s">
        <v>5863</v>
      </c>
      <c r="BUM368" s="302" t="s">
        <v>5863</v>
      </c>
      <c r="BUN368" s="302" t="s">
        <v>5863</v>
      </c>
      <c r="BUO368" s="302" t="s">
        <v>5863</v>
      </c>
      <c r="BUP368" s="302" t="s">
        <v>5863</v>
      </c>
      <c r="BUQ368" s="302" t="s">
        <v>5863</v>
      </c>
      <c r="BUR368" s="302" t="s">
        <v>5863</v>
      </c>
      <c r="BUS368" s="302" t="s">
        <v>5863</v>
      </c>
      <c r="BUT368" s="302" t="s">
        <v>5863</v>
      </c>
      <c r="BUU368" s="302" t="s">
        <v>5863</v>
      </c>
      <c r="BUV368" s="302" t="s">
        <v>5863</v>
      </c>
      <c r="BUW368" s="302" t="s">
        <v>5863</v>
      </c>
      <c r="BUX368" s="302" t="s">
        <v>5863</v>
      </c>
      <c r="BUY368" s="302" t="s">
        <v>5863</v>
      </c>
      <c r="BUZ368" s="302" t="s">
        <v>5863</v>
      </c>
      <c r="BVA368" s="302" t="s">
        <v>5863</v>
      </c>
      <c r="BVB368" s="302" t="s">
        <v>5863</v>
      </c>
      <c r="BVC368" s="302" t="s">
        <v>5863</v>
      </c>
      <c r="BVD368" s="302" t="s">
        <v>5863</v>
      </c>
      <c r="BVE368" s="302" t="s">
        <v>5863</v>
      </c>
      <c r="BVF368" s="302" t="s">
        <v>5863</v>
      </c>
      <c r="BVG368" s="302" t="s">
        <v>5863</v>
      </c>
      <c r="BVH368" s="302" t="s">
        <v>5863</v>
      </c>
      <c r="BVI368" s="302" t="s">
        <v>5863</v>
      </c>
      <c r="BVJ368" s="302" t="s">
        <v>5863</v>
      </c>
      <c r="BVK368" s="302" t="s">
        <v>5863</v>
      </c>
      <c r="BVL368" s="302" t="s">
        <v>5863</v>
      </c>
      <c r="BVM368" s="302" t="s">
        <v>5863</v>
      </c>
      <c r="BVN368" s="302" t="s">
        <v>5863</v>
      </c>
      <c r="BVO368" s="302" t="s">
        <v>5863</v>
      </c>
      <c r="BVP368" s="302" t="s">
        <v>5863</v>
      </c>
      <c r="BVQ368" s="302" t="s">
        <v>5863</v>
      </c>
      <c r="BVR368" s="302" t="s">
        <v>5863</v>
      </c>
      <c r="BVS368" s="302" t="s">
        <v>5863</v>
      </c>
      <c r="BVT368" s="302" t="s">
        <v>5863</v>
      </c>
      <c r="BVU368" s="302" t="s">
        <v>5863</v>
      </c>
      <c r="BVV368" s="302" t="s">
        <v>5863</v>
      </c>
      <c r="BVW368" s="302" t="s">
        <v>5863</v>
      </c>
      <c r="BVX368" s="302" t="s">
        <v>5863</v>
      </c>
      <c r="BVY368" s="302" t="s">
        <v>5863</v>
      </c>
      <c r="BVZ368" s="302" t="s">
        <v>5863</v>
      </c>
      <c r="BWA368" s="302" t="s">
        <v>5863</v>
      </c>
      <c r="BWB368" s="302" t="s">
        <v>5863</v>
      </c>
      <c r="BWC368" s="302" t="s">
        <v>5863</v>
      </c>
      <c r="BWD368" s="302" t="s">
        <v>5863</v>
      </c>
      <c r="BWE368" s="302" t="s">
        <v>5863</v>
      </c>
      <c r="BWF368" s="302" t="s">
        <v>5863</v>
      </c>
      <c r="BWG368" s="302" t="s">
        <v>5863</v>
      </c>
      <c r="BWH368" s="302" t="s">
        <v>5863</v>
      </c>
      <c r="BWI368" s="302" t="s">
        <v>5863</v>
      </c>
      <c r="BWJ368" s="302" t="s">
        <v>5863</v>
      </c>
      <c r="BWK368" s="302" t="s">
        <v>5863</v>
      </c>
      <c r="BWL368" s="302" t="s">
        <v>5863</v>
      </c>
      <c r="BWM368" s="302" t="s">
        <v>5863</v>
      </c>
      <c r="BWN368" s="302" t="s">
        <v>5863</v>
      </c>
      <c r="BWO368" s="302" t="s">
        <v>5863</v>
      </c>
      <c r="BWP368" s="302" t="s">
        <v>5863</v>
      </c>
      <c r="BWQ368" s="302" t="s">
        <v>5863</v>
      </c>
      <c r="BWR368" s="302" t="s">
        <v>5863</v>
      </c>
      <c r="BWS368" s="302" t="s">
        <v>5863</v>
      </c>
      <c r="BWT368" s="302" t="s">
        <v>5863</v>
      </c>
      <c r="BWU368" s="302" t="s">
        <v>5863</v>
      </c>
      <c r="BWV368" s="302" t="s">
        <v>5863</v>
      </c>
      <c r="BWW368" s="302" t="s">
        <v>5863</v>
      </c>
      <c r="BWX368" s="302" t="s">
        <v>5863</v>
      </c>
      <c r="BWY368" s="302" t="s">
        <v>5863</v>
      </c>
      <c r="BWZ368" s="302" t="s">
        <v>5863</v>
      </c>
      <c r="BXA368" s="302" t="s">
        <v>5863</v>
      </c>
      <c r="BXB368" s="302" t="s">
        <v>5863</v>
      </c>
      <c r="BXC368" s="302" t="s">
        <v>5863</v>
      </c>
      <c r="BXD368" s="302" t="s">
        <v>5863</v>
      </c>
      <c r="BXE368" s="302" t="s">
        <v>5863</v>
      </c>
      <c r="BXF368" s="302" t="s">
        <v>5863</v>
      </c>
      <c r="BXG368" s="302" t="s">
        <v>5863</v>
      </c>
      <c r="BXH368" s="302" t="s">
        <v>5863</v>
      </c>
      <c r="BXI368" s="302" t="s">
        <v>5863</v>
      </c>
      <c r="BXJ368" s="302" t="s">
        <v>5863</v>
      </c>
      <c r="BXK368" s="302" t="s">
        <v>5863</v>
      </c>
      <c r="BXL368" s="302" t="s">
        <v>5863</v>
      </c>
      <c r="BXM368" s="302" t="s">
        <v>5863</v>
      </c>
      <c r="BXN368" s="302" t="s">
        <v>5863</v>
      </c>
      <c r="BXO368" s="302" t="s">
        <v>5863</v>
      </c>
      <c r="BXP368" s="302" t="s">
        <v>5863</v>
      </c>
      <c r="BXQ368" s="302" t="s">
        <v>5863</v>
      </c>
      <c r="BXR368" s="302" t="s">
        <v>5863</v>
      </c>
      <c r="BXS368" s="302" t="s">
        <v>5863</v>
      </c>
      <c r="BXT368" s="302" t="s">
        <v>5863</v>
      </c>
      <c r="BXU368" s="302" t="s">
        <v>5863</v>
      </c>
      <c r="BXV368" s="302" t="s">
        <v>5863</v>
      </c>
      <c r="BXW368" s="302" t="s">
        <v>5863</v>
      </c>
      <c r="BXX368" s="302" t="s">
        <v>5863</v>
      </c>
      <c r="BXY368" s="302" t="s">
        <v>5863</v>
      </c>
      <c r="BXZ368" s="302" t="s">
        <v>5863</v>
      </c>
      <c r="BYA368" s="302" t="s">
        <v>5863</v>
      </c>
      <c r="BYB368" s="302" t="s">
        <v>5863</v>
      </c>
      <c r="BYC368" s="302" t="s">
        <v>5863</v>
      </c>
      <c r="BYD368" s="302" t="s">
        <v>5863</v>
      </c>
      <c r="BYE368" s="302" t="s">
        <v>5863</v>
      </c>
      <c r="BYF368" s="302" t="s">
        <v>5863</v>
      </c>
      <c r="BYG368" s="302" t="s">
        <v>5863</v>
      </c>
      <c r="BYH368" s="302" t="s">
        <v>5863</v>
      </c>
      <c r="BYI368" s="302" t="s">
        <v>5863</v>
      </c>
      <c r="BYJ368" s="302" t="s">
        <v>5863</v>
      </c>
      <c r="BYK368" s="302" t="s">
        <v>5863</v>
      </c>
      <c r="BYL368" s="302" t="s">
        <v>5863</v>
      </c>
      <c r="BYM368" s="302" t="s">
        <v>5863</v>
      </c>
      <c r="BYN368" s="302" t="s">
        <v>5863</v>
      </c>
      <c r="BYO368" s="302" t="s">
        <v>5863</v>
      </c>
      <c r="BYP368" s="302" t="s">
        <v>5863</v>
      </c>
      <c r="BYQ368" s="302" t="s">
        <v>5863</v>
      </c>
      <c r="BYR368" s="302" t="s">
        <v>5863</v>
      </c>
      <c r="BYS368" s="302" t="s">
        <v>5863</v>
      </c>
      <c r="BYT368" s="302" t="s">
        <v>5863</v>
      </c>
      <c r="BYU368" s="302" t="s">
        <v>5863</v>
      </c>
      <c r="BYV368" s="302" t="s">
        <v>5863</v>
      </c>
      <c r="BYW368" s="302" t="s">
        <v>5863</v>
      </c>
      <c r="BYX368" s="302" t="s">
        <v>5863</v>
      </c>
      <c r="BYY368" s="302" t="s">
        <v>5863</v>
      </c>
      <c r="BYZ368" s="302" t="s">
        <v>5863</v>
      </c>
      <c r="BZA368" s="302" t="s">
        <v>5863</v>
      </c>
      <c r="BZB368" s="302" t="s">
        <v>5863</v>
      </c>
      <c r="BZC368" s="302" t="s">
        <v>5863</v>
      </c>
      <c r="BZD368" s="302" t="s">
        <v>5863</v>
      </c>
      <c r="BZE368" s="302" t="s">
        <v>5863</v>
      </c>
      <c r="BZF368" s="302" t="s">
        <v>5863</v>
      </c>
      <c r="BZG368" s="302" t="s">
        <v>5863</v>
      </c>
      <c r="BZH368" s="302" t="s">
        <v>5863</v>
      </c>
      <c r="BZI368" s="302" t="s">
        <v>5863</v>
      </c>
      <c r="BZJ368" s="302" t="s">
        <v>5863</v>
      </c>
      <c r="BZK368" s="302" t="s">
        <v>5863</v>
      </c>
      <c r="BZL368" s="302" t="s">
        <v>5863</v>
      </c>
      <c r="BZM368" s="302" t="s">
        <v>5863</v>
      </c>
      <c r="BZN368" s="302" t="s">
        <v>5863</v>
      </c>
      <c r="BZO368" s="302" t="s">
        <v>5863</v>
      </c>
      <c r="BZP368" s="302" t="s">
        <v>5863</v>
      </c>
      <c r="BZQ368" s="302" t="s">
        <v>5863</v>
      </c>
      <c r="BZR368" s="302" t="s">
        <v>5863</v>
      </c>
      <c r="BZS368" s="302" t="s">
        <v>5863</v>
      </c>
      <c r="BZT368" s="302" t="s">
        <v>5863</v>
      </c>
      <c r="BZU368" s="302" t="s">
        <v>5863</v>
      </c>
      <c r="BZV368" s="302" t="s">
        <v>5863</v>
      </c>
      <c r="BZW368" s="302" t="s">
        <v>5863</v>
      </c>
      <c r="BZX368" s="302" t="s">
        <v>5863</v>
      </c>
      <c r="BZY368" s="302" t="s">
        <v>5863</v>
      </c>
      <c r="BZZ368" s="302" t="s">
        <v>5863</v>
      </c>
      <c r="CAA368" s="302" t="s">
        <v>5863</v>
      </c>
      <c r="CAB368" s="302" t="s">
        <v>5863</v>
      </c>
      <c r="CAC368" s="302" t="s">
        <v>5863</v>
      </c>
      <c r="CAD368" s="302" t="s">
        <v>5863</v>
      </c>
      <c r="CAE368" s="302" t="s">
        <v>5863</v>
      </c>
      <c r="CAF368" s="302" t="s">
        <v>5863</v>
      </c>
      <c r="CAG368" s="302" t="s">
        <v>5863</v>
      </c>
      <c r="CAH368" s="302" t="s">
        <v>5863</v>
      </c>
      <c r="CAI368" s="302" t="s">
        <v>5863</v>
      </c>
      <c r="CAJ368" s="302" t="s">
        <v>5863</v>
      </c>
      <c r="CAK368" s="302" t="s">
        <v>5863</v>
      </c>
      <c r="CAL368" s="302" t="s">
        <v>5863</v>
      </c>
      <c r="CAM368" s="302" t="s">
        <v>5863</v>
      </c>
      <c r="CAN368" s="302" t="s">
        <v>5863</v>
      </c>
      <c r="CAO368" s="302" t="s">
        <v>5863</v>
      </c>
      <c r="CAP368" s="302" t="s">
        <v>5863</v>
      </c>
      <c r="CAQ368" s="302" t="s">
        <v>5863</v>
      </c>
      <c r="CAR368" s="302" t="s">
        <v>5863</v>
      </c>
      <c r="CAS368" s="302" t="s">
        <v>5863</v>
      </c>
      <c r="CAT368" s="302" t="s">
        <v>5863</v>
      </c>
      <c r="CAU368" s="302" t="s">
        <v>5863</v>
      </c>
      <c r="CAV368" s="302" t="s">
        <v>5863</v>
      </c>
      <c r="CAW368" s="302" t="s">
        <v>5863</v>
      </c>
      <c r="CAX368" s="302" t="s">
        <v>5863</v>
      </c>
      <c r="CAY368" s="302" t="s">
        <v>5863</v>
      </c>
      <c r="CAZ368" s="302" t="s">
        <v>5863</v>
      </c>
      <c r="CBA368" s="302" t="s">
        <v>5863</v>
      </c>
      <c r="CBB368" s="302" t="s">
        <v>5863</v>
      </c>
      <c r="CBC368" s="302" t="s">
        <v>5863</v>
      </c>
      <c r="CBD368" s="302" t="s">
        <v>5863</v>
      </c>
      <c r="CBE368" s="302" t="s">
        <v>5863</v>
      </c>
      <c r="CBF368" s="302" t="s">
        <v>5863</v>
      </c>
      <c r="CBG368" s="302" t="s">
        <v>5863</v>
      </c>
      <c r="CBH368" s="302" t="s">
        <v>5863</v>
      </c>
      <c r="CBI368" s="302" t="s">
        <v>5863</v>
      </c>
      <c r="CBJ368" s="302" t="s">
        <v>5863</v>
      </c>
      <c r="CBK368" s="302" t="s">
        <v>5863</v>
      </c>
      <c r="CBL368" s="302" t="s">
        <v>5863</v>
      </c>
      <c r="CBM368" s="302" t="s">
        <v>5863</v>
      </c>
      <c r="CBN368" s="302" t="s">
        <v>5863</v>
      </c>
      <c r="CBO368" s="302" t="s">
        <v>5863</v>
      </c>
      <c r="CBP368" s="302" t="s">
        <v>5863</v>
      </c>
      <c r="CBQ368" s="302" t="s">
        <v>5863</v>
      </c>
      <c r="CBR368" s="302" t="s">
        <v>5863</v>
      </c>
      <c r="CBS368" s="302" t="s">
        <v>5863</v>
      </c>
      <c r="CBT368" s="302" t="s">
        <v>5863</v>
      </c>
      <c r="CBU368" s="302" t="s">
        <v>5863</v>
      </c>
      <c r="CBV368" s="302" t="s">
        <v>5863</v>
      </c>
      <c r="CBW368" s="302" t="s">
        <v>5863</v>
      </c>
      <c r="CBX368" s="302" t="s">
        <v>5863</v>
      </c>
      <c r="CBY368" s="302" t="s">
        <v>5863</v>
      </c>
      <c r="CBZ368" s="302" t="s">
        <v>5863</v>
      </c>
      <c r="CCA368" s="302" t="s">
        <v>5863</v>
      </c>
      <c r="CCB368" s="302" t="s">
        <v>5863</v>
      </c>
      <c r="CCC368" s="302" t="s">
        <v>5863</v>
      </c>
      <c r="CCD368" s="302" t="s">
        <v>5863</v>
      </c>
      <c r="CCE368" s="302" t="s">
        <v>5863</v>
      </c>
      <c r="CCF368" s="302" t="s">
        <v>5863</v>
      </c>
      <c r="CCG368" s="302" t="s">
        <v>5863</v>
      </c>
      <c r="CCH368" s="302" t="s">
        <v>5863</v>
      </c>
      <c r="CCI368" s="302" t="s">
        <v>5863</v>
      </c>
      <c r="CCJ368" s="302" t="s">
        <v>5863</v>
      </c>
      <c r="CCK368" s="302" t="s">
        <v>5863</v>
      </c>
      <c r="CCL368" s="302" t="s">
        <v>5863</v>
      </c>
      <c r="CCM368" s="302" t="s">
        <v>5863</v>
      </c>
      <c r="CCN368" s="302" t="s">
        <v>5863</v>
      </c>
      <c r="CCO368" s="302" t="s">
        <v>5863</v>
      </c>
      <c r="CCP368" s="302" t="s">
        <v>5863</v>
      </c>
      <c r="CCQ368" s="302" t="s">
        <v>5863</v>
      </c>
      <c r="CCR368" s="302" t="s">
        <v>5863</v>
      </c>
      <c r="CCS368" s="302" t="s">
        <v>5863</v>
      </c>
      <c r="CCT368" s="302" t="s">
        <v>5863</v>
      </c>
      <c r="CCU368" s="302" t="s">
        <v>5863</v>
      </c>
      <c r="CCV368" s="302" t="s">
        <v>5863</v>
      </c>
      <c r="CCW368" s="302" t="s">
        <v>5863</v>
      </c>
      <c r="CCX368" s="302" t="s">
        <v>5863</v>
      </c>
      <c r="CCY368" s="302" t="s">
        <v>5863</v>
      </c>
      <c r="CCZ368" s="302" t="s">
        <v>5863</v>
      </c>
      <c r="CDA368" s="302" t="s">
        <v>5863</v>
      </c>
      <c r="CDB368" s="302" t="s">
        <v>5863</v>
      </c>
      <c r="CDC368" s="302" t="s">
        <v>5863</v>
      </c>
      <c r="CDD368" s="302" t="s">
        <v>5863</v>
      </c>
      <c r="CDE368" s="302" t="s">
        <v>5863</v>
      </c>
      <c r="CDF368" s="302" t="s">
        <v>5863</v>
      </c>
      <c r="CDG368" s="302" t="s">
        <v>5863</v>
      </c>
      <c r="CDH368" s="302" t="s">
        <v>5863</v>
      </c>
      <c r="CDI368" s="302" t="s">
        <v>5863</v>
      </c>
      <c r="CDJ368" s="302" t="s">
        <v>5863</v>
      </c>
      <c r="CDK368" s="302" t="s">
        <v>5863</v>
      </c>
      <c r="CDL368" s="302" t="s">
        <v>5863</v>
      </c>
      <c r="CDM368" s="302" t="s">
        <v>5863</v>
      </c>
      <c r="CDN368" s="302" t="s">
        <v>5863</v>
      </c>
      <c r="CDO368" s="302" t="s">
        <v>5863</v>
      </c>
      <c r="CDP368" s="302" t="s">
        <v>5863</v>
      </c>
      <c r="CDQ368" s="302" t="s">
        <v>5863</v>
      </c>
      <c r="CDR368" s="302" t="s">
        <v>5863</v>
      </c>
      <c r="CDS368" s="302" t="s">
        <v>5863</v>
      </c>
      <c r="CDT368" s="302" t="s">
        <v>5863</v>
      </c>
      <c r="CDU368" s="302" t="s">
        <v>5863</v>
      </c>
      <c r="CDV368" s="302" t="s">
        <v>5863</v>
      </c>
      <c r="CDW368" s="302" t="s">
        <v>5863</v>
      </c>
      <c r="CDX368" s="302" t="s">
        <v>5863</v>
      </c>
      <c r="CDY368" s="302" t="s">
        <v>5863</v>
      </c>
      <c r="CDZ368" s="302" t="s">
        <v>5863</v>
      </c>
      <c r="CEA368" s="302" t="s">
        <v>5863</v>
      </c>
      <c r="CEB368" s="302" t="s">
        <v>5863</v>
      </c>
      <c r="CEC368" s="302" t="s">
        <v>5863</v>
      </c>
      <c r="CED368" s="302" t="s">
        <v>5863</v>
      </c>
      <c r="CEE368" s="302" t="s">
        <v>5863</v>
      </c>
      <c r="CEF368" s="302" t="s">
        <v>5863</v>
      </c>
      <c r="CEG368" s="302" t="s">
        <v>5863</v>
      </c>
      <c r="CEH368" s="302" t="s">
        <v>5863</v>
      </c>
      <c r="CEI368" s="302" t="s">
        <v>5863</v>
      </c>
      <c r="CEJ368" s="302" t="s">
        <v>5863</v>
      </c>
      <c r="CEK368" s="302" t="s">
        <v>5863</v>
      </c>
      <c r="CEL368" s="302" t="s">
        <v>5863</v>
      </c>
      <c r="CEM368" s="302" t="s">
        <v>5863</v>
      </c>
      <c r="CEN368" s="302" t="s">
        <v>5863</v>
      </c>
      <c r="CEO368" s="302" t="s">
        <v>5863</v>
      </c>
      <c r="CEP368" s="302" t="s">
        <v>5863</v>
      </c>
      <c r="CEQ368" s="302" t="s">
        <v>5863</v>
      </c>
      <c r="CER368" s="302" t="s">
        <v>5863</v>
      </c>
      <c r="CES368" s="302" t="s">
        <v>5863</v>
      </c>
      <c r="CET368" s="302" t="s">
        <v>5863</v>
      </c>
      <c r="CEU368" s="302" t="s">
        <v>5863</v>
      </c>
      <c r="CEV368" s="302" t="s">
        <v>5863</v>
      </c>
      <c r="CEW368" s="302" t="s">
        <v>5863</v>
      </c>
      <c r="CEX368" s="302" t="s">
        <v>5863</v>
      </c>
      <c r="CEY368" s="302" t="s">
        <v>5863</v>
      </c>
      <c r="CEZ368" s="302" t="s">
        <v>5863</v>
      </c>
      <c r="CFA368" s="302" t="s">
        <v>5863</v>
      </c>
      <c r="CFB368" s="302" t="s">
        <v>5863</v>
      </c>
      <c r="CFC368" s="302" t="s">
        <v>5863</v>
      </c>
      <c r="CFD368" s="302" t="s">
        <v>5863</v>
      </c>
      <c r="CFE368" s="302" t="s">
        <v>5863</v>
      </c>
      <c r="CFF368" s="302" t="s">
        <v>5863</v>
      </c>
      <c r="CFG368" s="302" t="s">
        <v>5863</v>
      </c>
      <c r="CFH368" s="302" t="s">
        <v>5863</v>
      </c>
      <c r="CFI368" s="302" t="s">
        <v>5863</v>
      </c>
      <c r="CFJ368" s="302" t="s">
        <v>5863</v>
      </c>
      <c r="CFK368" s="302" t="s">
        <v>5863</v>
      </c>
      <c r="CFL368" s="302" t="s">
        <v>5863</v>
      </c>
      <c r="CFM368" s="302" t="s">
        <v>5863</v>
      </c>
      <c r="CFN368" s="302" t="s">
        <v>5863</v>
      </c>
      <c r="CFO368" s="302" t="s">
        <v>5863</v>
      </c>
      <c r="CFP368" s="302" t="s">
        <v>5863</v>
      </c>
      <c r="CFQ368" s="302" t="s">
        <v>5863</v>
      </c>
      <c r="CFR368" s="302" t="s">
        <v>5863</v>
      </c>
      <c r="CFS368" s="302" t="s">
        <v>5863</v>
      </c>
      <c r="CFT368" s="302" t="s">
        <v>5863</v>
      </c>
      <c r="CFU368" s="302" t="s">
        <v>5863</v>
      </c>
      <c r="CFV368" s="302" t="s">
        <v>5863</v>
      </c>
      <c r="CFW368" s="302" t="s">
        <v>5863</v>
      </c>
      <c r="CFX368" s="302" t="s">
        <v>5863</v>
      </c>
      <c r="CFY368" s="302" t="s">
        <v>5863</v>
      </c>
      <c r="CFZ368" s="302" t="s">
        <v>5863</v>
      </c>
      <c r="CGA368" s="302" t="s">
        <v>5863</v>
      </c>
      <c r="CGB368" s="302" t="s">
        <v>5863</v>
      </c>
      <c r="CGC368" s="302" t="s">
        <v>5863</v>
      </c>
      <c r="CGD368" s="302" t="s">
        <v>5863</v>
      </c>
      <c r="CGE368" s="302" t="s">
        <v>5863</v>
      </c>
      <c r="CGF368" s="302" t="s">
        <v>5863</v>
      </c>
      <c r="CGG368" s="302" t="s">
        <v>5863</v>
      </c>
      <c r="CGH368" s="302" t="s">
        <v>5863</v>
      </c>
      <c r="CGI368" s="302" t="s">
        <v>5863</v>
      </c>
      <c r="CGJ368" s="302" t="s">
        <v>5863</v>
      </c>
      <c r="CGK368" s="302" t="s">
        <v>5863</v>
      </c>
      <c r="CGL368" s="302" t="s">
        <v>5863</v>
      </c>
      <c r="CGM368" s="302" t="s">
        <v>5863</v>
      </c>
      <c r="CGN368" s="302" t="s">
        <v>5863</v>
      </c>
      <c r="CGO368" s="302" t="s">
        <v>5863</v>
      </c>
      <c r="CGP368" s="302" t="s">
        <v>5863</v>
      </c>
      <c r="CGQ368" s="302" t="s">
        <v>5863</v>
      </c>
      <c r="CGR368" s="302" t="s">
        <v>5863</v>
      </c>
      <c r="CGS368" s="302" t="s">
        <v>5863</v>
      </c>
      <c r="CGT368" s="302" t="s">
        <v>5863</v>
      </c>
      <c r="CGU368" s="302" t="s">
        <v>5863</v>
      </c>
      <c r="CGV368" s="302" t="s">
        <v>5863</v>
      </c>
      <c r="CGW368" s="302" t="s">
        <v>5863</v>
      </c>
      <c r="CGX368" s="302" t="s">
        <v>5863</v>
      </c>
      <c r="CGY368" s="302" t="s">
        <v>5863</v>
      </c>
      <c r="CGZ368" s="302" t="s">
        <v>5863</v>
      </c>
      <c r="CHA368" s="302" t="s">
        <v>5863</v>
      </c>
      <c r="CHB368" s="302" t="s">
        <v>5863</v>
      </c>
      <c r="CHC368" s="302" t="s">
        <v>5863</v>
      </c>
      <c r="CHD368" s="302" t="s">
        <v>5863</v>
      </c>
      <c r="CHE368" s="302" t="s">
        <v>5863</v>
      </c>
      <c r="CHF368" s="302" t="s">
        <v>5863</v>
      </c>
      <c r="CHG368" s="302" t="s">
        <v>5863</v>
      </c>
      <c r="CHH368" s="302" t="s">
        <v>5863</v>
      </c>
      <c r="CHI368" s="302" t="s">
        <v>5863</v>
      </c>
      <c r="CHJ368" s="302" t="s">
        <v>5863</v>
      </c>
      <c r="CHK368" s="302" t="s">
        <v>5863</v>
      </c>
      <c r="CHL368" s="302" t="s">
        <v>5863</v>
      </c>
      <c r="CHM368" s="302" t="s">
        <v>5863</v>
      </c>
      <c r="CHN368" s="302" t="s">
        <v>5863</v>
      </c>
      <c r="CHO368" s="302" t="s">
        <v>5863</v>
      </c>
      <c r="CHP368" s="302" t="s">
        <v>5863</v>
      </c>
      <c r="CHQ368" s="302" t="s">
        <v>5863</v>
      </c>
      <c r="CHR368" s="302" t="s">
        <v>5863</v>
      </c>
      <c r="CHS368" s="302" t="s">
        <v>5863</v>
      </c>
      <c r="CHT368" s="302" t="s">
        <v>5863</v>
      </c>
      <c r="CHU368" s="302" t="s">
        <v>5863</v>
      </c>
      <c r="CHV368" s="302" t="s">
        <v>5863</v>
      </c>
      <c r="CHW368" s="302" t="s">
        <v>5863</v>
      </c>
      <c r="CHX368" s="302" t="s">
        <v>5863</v>
      </c>
      <c r="CHY368" s="302" t="s">
        <v>5863</v>
      </c>
      <c r="CHZ368" s="302" t="s">
        <v>5863</v>
      </c>
      <c r="CIA368" s="302" t="s">
        <v>5863</v>
      </c>
      <c r="CIB368" s="302" t="s">
        <v>5863</v>
      </c>
      <c r="CIC368" s="302" t="s">
        <v>5863</v>
      </c>
      <c r="CID368" s="302" t="s">
        <v>5863</v>
      </c>
      <c r="CIE368" s="302" t="s">
        <v>5863</v>
      </c>
      <c r="CIF368" s="302" t="s">
        <v>5863</v>
      </c>
      <c r="CIG368" s="302" t="s">
        <v>5863</v>
      </c>
      <c r="CIH368" s="302" t="s">
        <v>5863</v>
      </c>
      <c r="CII368" s="302" t="s">
        <v>5863</v>
      </c>
      <c r="CIJ368" s="302" t="s">
        <v>5863</v>
      </c>
      <c r="CIK368" s="302" t="s">
        <v>5863</v>
      </c>
      <c r="CIL368" s="302" t="s">
        <v>5863</v>
      </c>
      <c r="CIM368" s="302" t="s">
        <v>5863</v>
      </c>
      <c r="CIN368" s="302" t="s">
        <v>5863</v>
      </c>
      <c r="CIO368" s="302" t="s">
        <v>5863</v>
      </c>
      <c r="CIP368" s="302" t="s">
        <v>5863</v>
      </c>
      <c r="CIQ368" s="302" t="s">
        <v>5863</v>
      </c>
      <c r="CIR368" s="302" t="s">
        <v>5863</v>
      </c>
      <c r="CIS368" s="302" t="s">
        <v>5863</v>
      </c>
      <c r="CIT368" s="302" t="s">
        <v>5863</v>
      </c>
      <c r="CIU368" s="302" t="s">
        <v>5863</v>
      </c>
      <c r="CIV368" s="302" t="s">
        <v>5863</v>
      </c>
      <c r="CIW368" s="302" t="s">
        <v>5863</v>
      </c>
      <c r="CIX368" s="302" t="s">
        <v>5863</v>
      </c>
      <c r="CIY368" s="302" t="s">
        <v>5863</v>
      </c>
      <c r="CIZ368" s="302" t="s">
        <v>5863</v>
      </c>
      <c r="CJA368" s="302" t="s">
        <v>5863</v>
      </c>
      <c r="CJB368" s="302" t="s">
        <v>5863</v>
      </c>
      <c r="CJC368" s="302" t="s">
        <v>5863</v>
      </c>
      <c r="CJD368" s="302" t="s">
        <v>5863</v>
      </c>
      <c r="CJE368" s="302" t="s">
        <v>5863</v>
      </c>
      <c r="CJF368" s="302" t="s">
        <v>5863</v>
      </c>
      <c r="CJG368" s="302" t="s">
        <v>5863</v>
      </c>
      <c r="CJH368" s="302" t="s">
        <v>5863</v>
      </c>
      <c r="CJI368" s="302" t="s">
        <v>5863</v>
      </c>
      <c r="CJJ368" s="302" t="s">
        <v>5863</v>
      </c>
      <c r="CJK368" s="302" t="s">
        <v>5863</v>
      </c>
      <c r="CJL368" s="302" t="s">
        <v>5863</v>
      </c>
      <c r="CJM368" s="302" t="s">
        <v>5863</v>
      </c>
      <c r="CJN368" s="302" t="s">
        <v>5863</v>
      </c>
      <c r="CJO368" s="302" t="s">
        <v>5863</v>
      </c>
      <c r="CJP368" s="302" t="s">
        <v>5863</v>
      </c>
      <c r="CJQ368" s="302" t="s">
        <v>5863</v>
      </c>
      <c r="CJR368" s="302" t="s">
        <v>5863</v>
      </c>
      <c r="CJS368" s="302" t="s">
        <v>5863</v>
      </c>
      <c r="CJT368" s="302" t="s">
        <v>5863</v>
      </c>
      <c r="CJU368" s="302" t="s">
        <v>5863</v>
      </c>
      <c r="CJV368" s="302" t="s">
        <v>5863</v>
      </c>
      <c r="CJW368" s="302" t="s">
        <v>5863</v>
      </c>
      <c r="CJX368" s="302" t="s">
        <v>5863</v>
      </c>
      <c r="CJY368" s="302" t="s">
        <v>5863</v>
      </c>
      <c r="CJZ368" s="302" t="s">
        <v>5863</v>
      </c>
      <c r="CKA368" s="302" t="s">
        <v>5863</v>
      </c>
      <c r="CKB368" s="302" t="s">
        <v>5863</v>
      </c>
      <c r="CKC368" s="302" t="s">
        <v>5863</v>
      </c>
      <c r="CKD368" s="302" t="s">
        <v>5863</v>
      </c>
      <c r="CKE368" s="302" t="s">
        <v>5863</v>
      </c>
      <c r="CKF368" s="302" t="s">
        <v>5863</v>
      </c>
      <c r="CKG368" s="302" t="s">
        <v>5863</v>
      </c>
      <c r="CKH368" s="302" t="s">
        <v>5863</v>
      </c>
      <c r="CKI368" s="302" t="s">
        <v>5863</v>
      </c>
      <c r="CKJ368" s="302" t="s">
        <v>5863</v>
      </c>
      <c r="CKK368" s="302" t="s">
        <v>5863</v>
      </c>
      <c r="CKL368" s="302" t="s">
        <v>5863</v>
      </c>
      <c r="CKM368" s="302" t="s">
        <v>5863</v>
      </c>
      <c r="CKN368" s="302" t="s">
        <v>5863</v>
      </c>
      <c r="CKO368" s="302" t="s">
        <v>5863</v>
      </c>
      <c r="CKP368" s="302" t="s">
        <v>5863</v>
      </c>
      <c r="CKQ368" s="302" t="s">
        <v>5863</v>
      </c>
      <c r="CKR368" s="302" t="s">
        <v>5863</v>
      </c>
      <c r="CKS368" s="302" t="s">
        <v>5863</v>
      </c>
      <c r="CKT368" s="302" t="s">
        <v>5863</v>
      </c>
      <c r="CKU368" s="302" t="s">
        <v>5863</v>
      </c>
      <c r="CKV368" s="302" t="s">
        <v>5863</v>
      </c>
      <c r="CKW368" s="302" t="s">
        <v>5863</v>
      </c>
      <c r="CKX368" s="302" t="s">
        <v>5863</v>
      </c>
      <c r="CKY368" s="302" t="s">
        <v>5863</v>
      </c>
      <c r="CKZ368" s="302" t="s">
        <v>5863</v>
      </c>
      <c r="CLA368" s="302" t="s">
        <v>5863</v>
      </c>
      <c r="CLB368" s="302" t="s">
        <v>5863</v>
      </c>
      <c r="CLC368" s="302" t="s">
        <v>5863</v>
      </c>
      <c r="CLD368" s="302" t="s">
        <v>5863</v>
      </c>
      <c r="CLE368" s="302" t="s">
        <v>5863</v>
      </c>
      <c r="CLF368" s="302" t="s">
        <v>5863</v>
      </c>
      <c r="CLG368" s="302" t="s">
        <v>5863</v>
      </c>
      <c r="CLH368" s="302" t="s">
        <v>5863</v>
      </c>
      <c r="CLI368" s="302" t="s">
        <v>5863</v>
      </c>
      <c r="CLJ368" s="302" t="s">
        <v>5863</v>
      </c>
      <c r="CLK368" s="302" t="s">
        <v>5863</v>
      </c>
      <c r="CLL368" s="302" t="s">
        <v>5863</v>
      </c>
      <c r="CLM368" s="302" t="s">
        <v>5863</v>
      </c>
      <c r="CLN368" s="302" t="s">
        <v>5863</v>
      </c>
      <c r="CLO368" s="302" t="s">
        <v>5863</v>
      </c>
      <c r="CLP368" s="302" t="s">
        <v>5863</v>
      </c>
      <c r="CLQ368" s="302" t="s">
        <v>5863</v>
      </c>
      <c r="CLR368" s="302" t="s">
        <v>5863</v>
      </c>
      <c r="CLS368" s="302" t="s">
        <v>5863</v>
      </c>
      <c r="CLT368" s="302" t="s">
        <v>5863</v>
      </c>
      <c r="CLU368" s="302" t="s">
        <v>5863</v>
      </c>
      <c r="CLV368" s="302" t="s">
        <v>5863</v>
      </c>
      <c r="CLW368" s="302" t="s">
        <v>5863</v>
      </c>
      <c r="CLX368" s="302" t="s">
        <v>5863</v>
      </c>
      <c r="CLY368" s="302" t="s">
        <v>5863</v>
      </c>
      <c r="CLZ368" s="302" t="s">
        <v>5863</v>
      </c>
      <c r="CMA368" s="302" t="s">
        <v>5863</v>
      </c>
      <c r="CMB368" s="302" t="s">
        <v>5863</v>
      </c>
      <c r="CMC368" s="302" t="s">
        <v>5863</v>
      </c>
      <c r="CMD368" s="302" t="s">
        <v>5863</v>
      </c>
      <c r="CME368" s="302" t="s">
        <v>5863</v>
      </c>
      <c r="CMF368" s="302" t="s">
        <v>5863</v>
      </c>
      <c r="CMG368" s="302" t="s">
        <v>5863</v>
      </c>
      <c r="CMH368" s="302" t="s">
        <v>5863</v>
      </c>
      <c r="CMI368" s="302" t="s">
        <v>5863</v>
      </c>
      <c r="CMJ368" s="302" t="s">
        <v>5863</v>
      </c>
      <c r="CMK368" s="302" t="s">
        <v>5863</v>
      </c>
      <c r="CML368" s="302" t="s">
        <v>5863</v>
      </c>
      <c r="CMM368" s="302" t="s">
        <v>5863</v>
      </c>
      <c r="CMN368" s="302" t="s">
        <v>5863</v>
      </c>
      <c r="CMO368" s="302" t="s">
        <v>5863</v>
      </c>
      <c r="CMP368" s="302" t="s">
        <v>5863</v>
      </c>
      <c r="CMQ368" s="302" t="s">
        <v>5863</v>
      </c>
      <c r="CMR368" s="302" t="s">
        <v>5863</v>
      </c>
      <c r="CMS368" s="302" t="s">
        <v>5863</v>
      </c>
      <c r="CMT368" s="302" t="s">
        <v>5863</v>
      </c>
      <c r="CMU368" s="302" t="s">
        <v>5863</v>
      </c>
      <c r="CMV368" s="302" t="s">
        <v>5863</v>
      </c>
      <c r="CMW368" s="302" t="s">
        <v>5863</v>
      </c>
      <c r="CMX368" s="302" t="s">
        <v>5863</v>
      </c>
      <c r="CMY368" s="302" t="s">
        <v>5863</v>
      </c>
      <c r="CMZ368" s="302" t="s">
        <v>5863</v>
      </c>
      <c r="CNA368" s="302" t="s">
        <v>5863</v>
      </c>
      <c r="CNB368" s="302" t="s">
        <v>5863</v>
      </c>
      <c r="CNC368" s="302" t="s">
        <v>5863</v>
      </c>
      <c r="CND368" s="302" t="s">
        <v>5863</v>
      </c>
      <c r="CNE368" s="302" t="s">
        <v>5863</v>
      </c>
      <c r="CNF368" s="302" t="s">
        <v>5863</v>
      </c>
      <c r="CNG368" s="302" t="s">
        <v>5863</v>
      </c>
      <c r="CNH368" s="302" t="s">
        <v>5863</v>
      </c>
      <c r="CNI368" s="302" t="s">
        <v>5863</v>
      </c>
      <c r="CNJ368" s="302" t="s">
        <v>5863</v>
      </c>
      <c r="CNK368" s="302" t="s">
        <v>5863</v>
      </c>
      <c r="CNL368" s="302" t="s">
        <v>5863</v>
      </c>
      <c r="CNM368" s="302" t="s">
        <v>5863</v>
      </c>
      <c r="CNN368" s="302" t="s">
        <v>5863</v>
      </c>
      <c r="CNO368" s="302" t="s">
        <v>5863</v>
      </c>
      <c r="CNP368" s="302" t="s">
        <v>5863</v>
      </c>
      <c r="CNQ368" s="302" t="s">
        <v>5863</v>
      </c>
      <c r="CNR368" s="302" t="s">
        <v>5863</v>
      </c>
      <c r="CNS368" s="302" t="s">
        <v>5863</v>
      </c>
      <c r="CNT368" s="302" t="s">
        <v>5863</v>
      </c>
      <c r="CNU368" s="302" t="s">
        <v>5863</v>
      </c>
      <c r="CNV368" s="302" t="s">
        <v>5863</v>
      </c>
      <c r="CNW368" s="302" t="s">
        <v>5863</v>
      </c>
      <c r="CNX368" s="302" t="s">
        <v>5863</v>
      </c>
      <c r="CNY368" s="302" t="s">
        <v>5863</v>
      </c>
      <c r="CNZ368" s="302" t="s">
        <v>5863</v>
      </c>
      <c r="COA368" s="302" t="s">
        <v>5863</v>
      </c>
      <c r="COB368" s="302" t="s">
        <v>5863</v>
      </c>
      <c r="COC368" s="302" t="s">
        <v>5863</v>
      </c>
      <c r="COD368" s="302" t="s">
        <v>5863</v>
      </c>
      <c r="COE368" s="302" t="s">
        <v>5863</v>
      </c>
      <c r="COF368" s="302" t="s">
        <v>5863</v>
      </c>
      <c r="COG368" s="302" t="s">
        <v>5863</v>
      </c>
      <c r="COH368" s="302" t="s">
        <v>5863</v>
      </c>
      <c r="COI368" s="302" t="s">
        <v>5863</v>
      </c>
      <c r="COJ368" s="302" t="s">
        <v>5863</v>
      </c>
      <c r="COK368" s="302" t="s">
        <v>5863</v>
      </c>
      <c r="COL368" s="302" t="s">
        <v>5863</v>
      </c>
      <c r="COM368" s="302" t="s">
        <v>5863</v>
      </c>
      <c r="CON368" s="302" t="s">
        <v>5863</v>
      </c>
      <c r="COO368" s="302" t="s">
        <v>5863</v>
      </c>
      <c r="COP368" s="302" t="s">
        <v>5863</v>
      </c>
      <c r="COQ368" s="302" t="s">
        <v>5863</v>
      </c>
      <c r="COR368" s="302" t="s">
        <v>5863</v>
      </c>
      <c r="COS368" s="302" t="s">
        <v>5863</v>
      </c>
      <c r="COT368" s="302" t="s">
        <v>5863</v>
      </c>
      <c r="COU368" s="302" t="s">
        <v>5863</v>
      </c>
      <c r="COV368" s="302" t="s">
        <v>5863</v>
      </c>
      <c r="COW368" s="302" t="s">
        <v>5863</v>
      </c>
      <c r="COX368" s="302" t="s">
        <v>5863</v>
      </c>
      <c r="COY368" s="302" t="s">
        <v>5863</v>
      </c>
      <c r="COZ368" s="302" t="s">
        <v>5863</v>
      </c>
      <c r="CPA368" s="302" t="s">
        <v>5863</v>
      </c>
      <c r="CPB368" s="302" t="s">
        <v>5863</v>
      </c>
      <c r="CPC368" s="302" t="s">
        <v>5863</v>
      </c>
      <c r="CPD368" s="302" t="s">
        <v>5863</v>
      </c>
      <c r="CPE368" s="302" t="s">
        <v>5863</v>
      </c>
      <c r="CPF368" s="302" t="s">
        <v>5863</v>
      </c>
      <c r="CPG368" s="302" t="s">
        <v>5863</v>
      </c>
      <c r="CPH368" s="302" t="s">
        <v>5863</v>
      </c>
      <c r="CPI368" s="302" t="s">
        <v>5863</v>
      </c>
      <c r="CPJ368" s="302" t="s">
        <v>5863</v>
      </c>
      <c r="CPK368" s="302" t="s">
        <v>5863</v>
      </c>
      <c r="CPL368" s="302" t="s">
        <v>5863</v>
      </c>
      <c r="CPM368" s="302" t="s">
        <v>5863</v>
      </c>
      <c r="CPN368" s="302" t="s">
        <v>5863</v>
      </c>
      <c r="CPO368" s="302" t="s">
        <v>5863</v>
      </c>
      <c r="CPP368" s="302" t="s">
        <v>5863</v>
      </c>
      <c r="CPQ368" s="302" t="s">
        <v>5863</v>
      </c>
      <c r="CPR368" s="302" t="s">
        <v>5863</v>
      </c>
      <c r="CPS368" s="302" t="s">
        <v>5863</v>
      </c>
      <c r="CPT368" s="302" t="s">
        <v>5863</v>
      </c>
      <c r="CPU368" s="302" t="s">
        <v>5863</v>
      </c>
      <c r="CPV368" s="302" t="s">
        <v>5863</v>
      </c>
      <c r="CPW368" s="302" t="s">
        <v>5863</v>
      </c>
      <c r="CPX368" s="302" t="s">
        <v>5863</v>
      </c>
      <c r="CPY368" s="302" t="s">
        <v>5863</v>
      </c>
      <c r="CPZ368" s="302" t="s">
        <v>5863</v>
      </c>
      <c r="CQA368" s="302" t="s">
        <v>5863</v>
      </c>
      <c r="CQB368" s="302" t="s">
        <v>5863</v>
      </c>
      <c r="CQC368" s="302" t="s">
        <v>5863</v>
      </c>
      <c r="CQD368" s="302" t="s">
        <v>5863</v>
      </c>
      <c r="CQE368" s="302" t="s">
        <v>5863</v>
      </c>
      <c r="CQF368" s="302" t="s">
        <v>5863</v>
      </c>
      <c r="CQG368" s="302" t="s">
        <v>5863</v>
      </c>
      <c r="CQH368" s="302" t="s">
        <v>5863</v>
      </c>
      <c r="CQI368" s="302" t="s">
        <v>5863</v>
      </c>
      <c r="CQJ368" s="302" t="s">
        <v>5863</v>
      </c>
      <c r="CQK368" s="302" t="s">
        <v>5863</v>
      </c>
      <c r="CQL368" s="302" t="s">
        <v>5863</v>
      </c>
      <c r="CQM368" s="302" t="s">
        <v>5863</v>
      </c>
      <c r="CQN368" s="302" t="s">
        <v>5863</v>
      </c>
      <c r="CQO368" s="302" t="s">
        <v>5863</v>
      </c>
      <c r="CQP368" s="302" t="s">
        <v>5863</v>
      </c>
      <c r="CQQ368" s="302" t="s">
        <v>5863</v>
      </c>
      <c r="CQR368" s="302" t="s">
        <v>5863</v>
      </c>
      <c r="CQS368" s="302" t="s">
        <v>5863</v>
      </c>
      <c r="CQT368" s="302" t="s">
        <v>5863</v>
      </c>
      <c r="CQU368" s="302" t="s">
        <v>5863</v>
      </c>
      <c r="CQV368" s="302" t="s">
        <v>5863</v>
      </c>
      <c r="CQW368" s="302" t="s">
        <v>5863</v>
      </c>
      <c r="CQX368" s="302" t="s">
        <v>5863</v>
      </c>
      <c r="CQY368" s="302" t="s">
        <v>5863</v>
      </c>
      <c r="CQZ368" s="302" t="s">
        <v>5863</v>
      </c>
      <c r="CRA368" s="302" t="s">
        <v>5863</v>
      </c>
      <c r="CRB368" s="302" t="s">
        <v>5863</v>
      </c>
      <c r="CRC368" s="302" t="s">
        <v>5863</v>
      </c>
      <c r="CRD368" s="302" t="s">
        <v>5863</v>
      </c>
      <c r="CRE368" s="302" t="s">
        <v>5863</v>
      </c>
      <c r="CRF368" s="302" t="s">
        <v>5863</v>
      </c>
      <c r="CRG368" s="302" t="s">
        <v>5863</v>
      </c>
      <c r="CRH368" s="302" t="s">
        <v>5863</v>
      </c>
      <c r="CRI368" s="302" t="s">
        <v>5863</v>
      </c>
      <c r="CRJ368" s="302" t="s">
        <v>5863</v>
      </c>
      <c r="CRK368" s="302" t="s">
        <v>5863</v>
      </c>
      <c r="CRL368" s="302" t="s">
        <v>5863</v>
      </c>
      <c r="CRM368" s="302" t="s">
        <v>5863</v>
      </c>
      <c r="CRN368" s="302" t="s">
        <v>5863</v>
      </c>
      <c r="CRO368" s="302" t="s">
        <v>5863</v>
      </c>
      <c r="CRP368" s="302" t="s">
        <v>5863</v>
      </c>
      <c r="CRQ368" s="302" t="s">
        <v>5863</v>
      </c>
      <c r="CRR368" s="302" t="s">
        <v>5863</v>
      </c>
      <c r="CRS368" s="302" t="s">
        <v>5863</v>
      </c>
      <c r="CRT368" s="302" t="s">
        <v>5863</v>
      </c>
      <c r="CRU368" s="302" t="s">
        <v>5863</v>
      </c>
      <c r="CRV368" s="302" t="s">
        <v>5863</v>
      </c>
      <c r="CRW368" s="302" t="s">
        <v>5863</v>
      </c>
      <c r="CRX368" s="302" t="s">
        <v>5863</v>
      </c>
      <c r="CRY368" s="302" t="s">
        <v>5863</v>
      </c>
      <c r="CRZ368" s="302" t="s">
        <v>5863</v>
      </c>
      <c r="CSA368" s="302" t="s">
        <v>5863</v>
      </c>
      <c r="CSB368" s="302" t="s">
        <v>5863</v>
      </c>
      <c r="CSC368" s="302" t="s">
        <v>5863</v>
      </c>
      <c r="CSD368" s="302" t="s">
        <v>5863</v>
      </c>
      <c r="CSE368" s="302" t="s">
        <v>5863</v>
      </c>
      <c r="CSF368" s="302" t="s">
        <v>5863</v>
      </c>
      <c r="CSG368" s="302" t="s">
        <v>5863</v>
      </c>
      <c r="CSH368" s="302" t="s">
        <v>5863</v>
      </c>
      <c r="CSI368" s="302" t="s">
        <v>5863</v>
      </c>
      <c r="CSJ368" s="302" t="s">
        <v>5863</v>
      </c>
      <c r="CSK368" s="302" t="s">
        <v>5863</v>
      </c>
      <c r="CSL368" s="302" t="s">
        <v>5863</v>
      </c>
      <c r="CSM368" s="302" t="s">
        <v>5863</v>
      </c>
      <c r="CSN368" s="302" t="s">
        <v>5863</v>
      </c>
      <c r="CSO368" s="302" t="s">
        <v>5863</v>
      </c>
      <c r="CSP368" s="302" t="s">
        <v>5863</v>
      </c>
      <c r="CSQ368" s="302" t="s">
        <v>5863</v>
      </c>
      <c r="CSR368" s="302" t="s">
        <v>5863</v>
      </c>
      <c r="CSS368" s="302" t="s">
        <v>5863</v>
      </c>
      <c r="CST368" s="302" t="s">
        <v>5863</v>
      </c>
      <c r="CSU368" s="302" t="s">
        <v>5863</v>
      </c>
      <c r="CSV368" s="302" t="s">
        <v>5863</v>
      </c>
      <c r="CSW368" s="302" t="s">
        <v>5863</v>
      </c>
      <c r="CSX368" s="302" t="s">
        <v>5863</v>
      </c>
      <c r="CSY368" s="302" t="s">
        <v>5863</v>
      </c>
      <c r="CSZ368" s="302" t="s">
        <v>5863</v>
      </c>
      <c r="CTA368" s="302" t="s">
        <v>5863</v>
      </c>
      <c r="CTB368" s="302" t="s">
        <v>5863</v>
      </c>
      <c r="CTC368" s="302" t="s">
        <v>5863</v>
      </c>
      <c r="CTD368" s="302" t="s">
        <v>5863</v>
      </c>
      <c r="CTE368" s="302" t="s">
        <v>5863</v>
      </c>
      <c r="CTF368" s="302" t="s">
        <v>5863</v>
      </c>
      <c r="CTG368" s="302" t="s">
        <v>5863</v>
      </c>
      <c r="CTH368" s="302" t="s">
        <v>5863</v>
      </c>
      <c r="CTI368" s="302" t="s">
        <v>5863</v>
      </c>
      <c r="CTJ368" s="302" t="s">
        <v>5863</v>
      </c>
      <c r="CTK368" s="302" t="s">
        <v>5863</v>
      </c>
      <c r="CTL368" s="302" t="s">
        <v>5863</v>
      </c>
      <c r="CTM368" s="302" t="s">
        <v>5863</v>
      </c>
      <c r="CTN368" s="302" t="s">
        <v>5863</v>
      </c>
      <c r="CTO368" s="302" t="s">
        <v>5863</v>
      </c>
      <c r="CTP368" s="302" t="s">
        <v>5863</v>
      </c>
      <c r="CTQ368" s="302" t="s">
        <v>5863</v>
      </c>
      <c r="CTR368" s="302" t="s">
        <v>5863</v>
      </c>
      <c r="CTS368" s="302" t="s">
        <v>5863</v>
      </c>
      <c r="CTT368" s="302" t="s">
        <v>5863</v>
      </c>
      <c r="CTU368" s="302" t="s">
        <v>5863</v>
      </c>
      <c r="CTV368" s="302" t="s">
        <v>5863</v>
      </c>
      <c r="CTW368" s="302" t="s">
        <v>5863</v>
      </c>
      <c r="CTX368" s="302" t="s">
        <v>5863</v>
      </c>
      <c r="CTY368" s="302" t="s">
        <v>5863</v>
      </c>
      <c r="CTZ368" s="302" t="s">
        <v>5863</v>
      </c>
      <c r="CUA368" s="302" t="s">
        <v>5863</v>
      </c>
      <c r="CUB368" s="302" t="s">
        <v>5863</v>
      </c>
      <c r="CUC368" s="302" t="s">
        <v>5863</v>
      </c>
      <c r="CUD368" s="302" t="s">
        <v>5863</v>
      </c>
      <c r="CUE368" s="302" t="s">
        <v>5863</v>
      </c>
      <c r="CUF368" s="302" t="s">
        <v>5863</v>
      </c>
      <c r="CUG368" s="302" t="s">
        <v>5863</v>
      </c>
      <c r="CUH368" s="302" t="s">
        <v>5863</v>
      </c>
      <c r="CUI368" s="302" t="s">
        <v>5863</v>
      </c>
      <c r="CUJ368" s="302" t="s">
        <v>5863</v>
      </c>
      <c r="CUK368" s="302" t="s">
        <v>5863</v>
      </c>
      <c r="CUL368" s="302" t="s">
        <v>5863</v>
      </c>
      <c r="CUM368" s="302" t="s">
        <v>5863</v>
      </c>
      <c r="CUN368" s="302" t="s">
        <v>5863</v>
      </c>
      <c r="CUO368" s="302" t="s">
        <v>5863</v>
      </c>
      <c r="CUP368" s="302" t="s">
        <v>5863</v>
      </c>
      <c r="CUQ368" s="302" t="s">
        <v>5863</v>
      </c>
      <c r="CUR368" s="302" t="s">
        <v>5863</v>
      </c>
      <c r="CUS368" s="302" t="s">
        <v>5863</v>
      </c>
      <c r="CUT368" s="302" t="s">
        <v>5863</v>
      </c>
      <c r="CUU368" s="302" t="s">
        <v>5863</v>
      </c>
      <c r="CUV368" s="302" t="s">
        <v>5863</v>
      </c>
      <c r="CUW368" s="302" t="s">
        <v>5863</v>
      </c>
      <c r="CUX368" s="302" t="s">
        <v>5863</v>
      </c>
      <c r="CUY368" s="302" t="s">
        <v>5863</v>
      </c>
      <c r="CUZ368" s="302" t="s">
        <v>5863</v>
      </c>
      <c r="CVA368" s="302" t="s">
        <v>5863</v>
      </c>
      <c r="CVB368" s="302" t="s">
        <v>5863</v>
      </c>
      <c r="CVC368" s="302" t="s">
        <v>5863</v>
      </c>
      <c r="CVD368" s="302" t="s">
        <v>5863</v>
      </c>
      <c r="CVE368" s="302" t="s">
        <v>5863</v>
      </c>
      <c r="CVF368" s="302" t="s">
        <v>5863</v>
      </c>
      <c r="CVG368" s="302" t="s">
        <v>5863</v>
      </c>
      <c r="CVH368" s="302" t="s">
        <v>5863</v>
      </c>
      <c r="CVI368" s="302" t="s">
        <v>5863</v>
      </c>
      <c r="CVJ368" s="302" t="s">
        <v>5863</v>
      </c>
      <c r="CVK368" s="302" t="s">
        <v>5863</v>
      </c>
      <c r="CVL368" s="302" t="s">
        <v>5863</v>
      </c>
      <c r="CVM368" s="302" t="s">
        <v>5863</v>
      </c>
      <c r="CVN368" s="302" t="s">
        <v>5863</v>
      </c>
      <c r="CVO368" s="302" t="s">
        <v>5863</v>
      </c>
      <c r="CVP368" s="302" t="s">
        <v>5863</v>
      </c>
      <c r="CVQ368" s="302" t="s">
        <v>5863</v>
      </c>
      <c r="CVR368" s="302" t="s">
        <v>5863</v>
      </c>
      <c r="CVS368" s="302" t="s">
        <v>5863</v>
      </c>
      <c r="CVT368" s="302" t="s">
        <v>5863</v>
      </c>
      <c r="CVU368" s="302" t="s">
        <v>5863</v>
      </c>
      <c r="CVV368" s="302" t="s">
        <v>5863</v>
      </c>
      <c r="CVW368" s="302" t="s">
        <v>5863</v>
      </c>
      <c r="CVX368" s="302" t="s">
        <v>5863</v>
      </c>
      <c r="CVY368" s="302" t="s">
        <v>5863</v>
      </c>
      <c r="CVZ368" s="302" t="s">
        <v>5863</v>
      </c>
      <c r="CWA368" s="302" t="s">
        <v>5863</v>
      </c>
      <c r="CWB368" s="302" t="s">
        <v>5863</v>
      </c>
      <c r="CWC368" s="302" t="s">
        <v>5863</v>
      </c>
      <c r="CWD368" s="302" t="s">
        <v>5863</v>
      </c>
      <c r="CWE368" s="302" t="s">
        <v>5863</v>
      </c>
      <c r="CWF368" s="302" t="s">
        <v>5863</v>
      </c>
      <c r="CWG368" s="302" t="s">
        <v>5863</v>
      </c>
      <c r="CWH368" s="302" t="s">
        <v>5863</v>
      </c>
      <c r="CWI368" s="302" t="s">
        <v>5863</v>
      </c>
      <c r="CWJ368" s="302" t="s">
        <v>5863</v>
      </c>
      <c r="CWK368" s="302" t="s">
        <v>5863</v>
      </c>
      <c r="CWL368" s="302" t="s">
        <v>5863</v>
      </c>
      <c r="CWM368" s="302" t="s">
        <v>5863</v>
      </c>
      <c r="CWN368" s="302" t="s">
        <v>5863</v>
      </c>
      <c r="CWO368" s="302" t="s">
        <v>5863</v>
      </c>
      <c r="CWP368" s="302" t="s">
        <v>5863</v>
      </c>
      <c r="CWQ368" s="302" t="s">
        <v>5863</v>
      </c>
      <c r="CWR368" s="302" t="s">
        <v>5863</v>
      </c>
      <c r="CWS368" s="302" t="s">
        <v>5863</v>
      </c>
      <c r="CWT368" s="302" t="s">
        <v>5863</v>
      </c>
      <c r="CWU368" s="302" t="s">
        <v>5863</v>
      </c>
      <c r="CWV368" s="302" t="s">
        <v>5863</v>
      </c>
      <c r="CWW368" s="302" t="s">
        <v>5863</v>
      </c>
      <c r="CWX368" s="302" t="s">
        <v>5863</v>
      </c>
      <c r="CWY368" s="302" t="s">
        <v>5863</v>
      </c>
      <c r="CWZ368" s="302" t="s">
        <v>5863</v>
      </c>
      <c r="CXA368" s="302" t="s">
        <v>5863</v>
      </c>
      <c r="CXB368" s="302" t="s">
        <v>5863</v>
      </c>
      <c r="CXC368" s="302" t="s">
        <v>5863</v>
      </c>
      <c r="CXD368" s="302" t="s">
        <v>5863</v>
      </c>
      <c r="CXE368" s="302" t="s">
        <v>5863</v>
      </c>
      <c r="CXF368" s="302" t="s">
        <v>5863</v>
      </c>
      <c r="CXG368" s="302" t="s">
        <v>5863</v>
      </c>
      <c r="CXH368" s="302" t="s">
        <v>5863</v>
      </c>
      <c r="CXI368" s="302" t="s">
        <v>5863</v>
      </c>
      <c r="CXJ368" s="302" t="s">
        <v>5863</v>
      </c>
      <c r="CXK368" s="302" t="s">
        <v>5863</v>
      </c>
      <c r="CXL368" s="302" t="s">
        <v>5863</v>
      </c>
      <c r="CXM368" s="302" t="s">
        <v>5863</v>
      </c>
      <c r="CXN368" s="302" t="s">
        <v>5863</v>
      </c>
      <c r="CXO368" s="302" t="s">
        <v>5863</v>
      </c>
      <c r="CXP368" s="302" t="s">
        <v>5863</v>
      </c>
      <c r="CXQ368" s="302" t="s">
        <v>5863</v>
      </c>
      <c r="CXR368" s="302" t="s">
        <v>5863</v>
      </c>
      <c r="CXS368" s="302" t="s">
        <v>5863</v>
      </c>
      <c r="CXT368" s="302" t="s">
        <v>5863</v>
      </c>
      <c r="CXU368" s="302" t="s">
        <v>5863</v>
      </c>
      <c r="CXV368" s="302" t="s">
        <v>5863</v>
      </c>
      <c r="CXW368" s="302" t="s">
        <v>5863</v>
      </c>
      <c r="CXX368" s="302" t="s">
        <v>5863</v>
      </c>
      <c r="CXY368" s="302" t="s">
        <v>5863</v>
      </c>
      <c r="CXZ368" s="302" t="s">
        <v>5863</v>
      </c>
      <c r="CYA368" s="302" t="s">
        <v>5863</v>
      </c>
      <c r="CYB368" s="302" t="s">
        <v>5863</v>
      </c>
      <c r="CYC368" s="302" t="s">
        <v>5863</v>
      </c>
      <c r="CYD368" s="302" t="s">
        <v>5863</v>
      </c>
      <c r="CYE368" s="302" t="s">
        <v>5863</v>
      </c>
      <c r="CYF368" s="302" t="s">
        <v>5863</v>
      </c>
      <c r="CYG368" s="302" t="s">
        <v>5863</v>
      </c>
      <c r="CYH368" s="302" t="s">
        <v>5863</v>
      </c>
      <c r="CYI368" s="302" t="s">
        <v>5863</v>
      </c>
      <c r="CYJ368" s="302" t="s">
        <v>5863</v>
      </c>
      <c r="CYK368" s="302" t="s">
        <v>5863</v>
      </c>
      <c r="CYL368" s="302" t="s">
        <v>5863</v>
      </c>
      <c r="CYM368" s="302" t="s">
        <v>5863</v>
      </c>
      <c r="CYN368" s="302" t="s">
        <v>5863</v>
      </c>
      <c r="CYO368" s="302" t="s">
        <v>5863</v>
      </c>
      <c r="CYP368" s="302" t="s">
        <v>5863</v>
      </c>
      <c r="CYQ368" s="302" t="s">
        <v>5863</v>
      </c>
      <c r="CYR368" s="302" t="s">
        <v>5863</v>
      </c>
      <c r="CYS368" s="302" t="s">
        <v>5863</v>
      </c>
      <c r="CYT368" s="302" t="s">
        <v>5863</v>
      </c>
      <c r="CYU368" s="302" t="s">
        <v>5863</v>
      </c>
      <c r="CYV368" s="302" t="s">
        <v>5863</v>
      </c>
      <c r="CYW368" s="302" t="s">
        <v>5863</v>
      </c>
      <c r="CYX368" s="302" t="s">
        <v>5863</v>
      </c>
      <c r="CYY368" s="302" t="s">
        <v>5863</v>
      </c>
      <c r="CYZ368" s="302" t="s">
        <v>5863</v>
      </c>
      <c r="CZA368" s="302" t="s">
        <v>5863</v>
      </c>
      <c r="CZB368" s="302" t="s">
        <v>5863</v>
      </c>
      <c r="CZC368" s="302" t="s">
        <v>5863</v>
      </c>
      <c r="CZD368" s="302" t="s">
        <v>5863</v>
      </c>
      <c r="CZE368" s="302" t="s">
        <v>5863</v>
      </c>
      <c r="CZF368" s="302" t="s">
        <v>5863</v>
      </c>
      <c r="CZG368" s="302" t="s">
        <v>5863</v>
      </c>
      <c r="CZH368" s="302" t="s">
        <v>5863</v>
      </c>
      <c r="CZI368" s="302" t="s">
        <v>5863</v>
      </c>
      <c r="CZJ368" s="302" t="s">
        <v>5863</v>
      </c>
      <c r="CZK368" s="302" t="s">
        <v>5863</v>
      </c>
      <c r="CZL368" s="302" t="s">
        <v>5863</v>
      </c>
      <c r="CZM368" s="302" t="s">
        <v>5863</v>
      </c>
      <c r="CZN368" s="302" t="s">
        <v>5863</v>
      </c>
      <c r="CZO368" s="302" t="s">
        <v>5863</v>
      </c>
      <c r="CZP368" s="302" t="s">
        <v>5863</v>
      </c>
      <c r="CZQ368" s="302" t="s">
        <v>5863</v>
      </c>
      <c r="CZR368" s="302" t="s">
        <v>5863</v>
      </c>
      <c r="CZS368" s="302" t="s">
        <v>5863</v>
      </c>
      <c r="CZT368" s="302" t="s">
        <v>5863</v>
      </c>
      <c r="CZU368" s="302" t="s">
        <v>5863</v>
      </c>
      <c r="CZV368" s="302" t="s">
        <v>5863</v>
      </c>
      <c r="CZW368" s="302" t="s">
        <v>5863</v>
      </c>
      <c r="CZX368" s="302" t="s">
        <v>5863</v>
      </c>
      <c r="CZY368" s="302" t="s">
        <v>5863</v>
      </c>
      <c r="CZZ368" s="302" t="s">
        <v>5863</v>
      </c>
      <c r="DAA368" s="302" t="s">
        <v>5863</v>
      </c>
      <c r="DAB368" s="302" t="s">
        <v>5863</v>
      </c>
      <c r="DAC368" s="302" t="s">
        <v>5863</v>
      </c>
      <c r="DAD368" s="302" t="s">
        <v>5863</v>
      </c>
      <c r="DAE368" s="302" t="s">
        <v>5863</v>
      </c>
      <c r="DAF368" s="302" t="s">
        <v>5863</v>
      </c>
      <c r="DAG368" s="302" t="s">
        <v>5863</v>
      </c>
      <c r="DAH368" s="302" t="s">
        <v>5863</v>
      </c>
      <c r="DAI368" s="302" t="s">
        <v>5863</v>
      </c>
      <c r="DAJ368" s="302" t="s">
        <v>5863</v>
      </c>
      <c r="DAK368" s="302" t="s">
        <v>5863</v>
      </c>
      <c r="DAL368" s="302" t="s">
        <v>5863</v>
      </c>
      <c r="DAM368" s="302" t="s">
        <v>5863</v>
      </c>
      <c r="DAN368" s="302" t="s">
        <v>5863</v>
      </c>
      <c r="DAO368" s="302" t="s">
        <v>5863</v>
      </c>
      <c r="DAP368" s="302" t="s">
        <v>5863</v>
      </c>
      <c r="DAQ368" s="302" t="s">
        <v>5863</v>
      </c>
      <c r="DAR368" s="302" t="s">
        <v>5863</v>
      </c>
      <c r="DAS368" s="302" t="s">
        <v>5863</v>
      </c>
      <c r="DAT368" s="302" t="s">
        <v>5863</v>
      </c>
      <c r="DAU368" s="302" t="s">
        <v>5863</v>
      </c>
      <c r="DAV368" s="302" t="s">
        <v>5863</v>
      </c>
      <c r="DAW368" s="302" t="s">
        <v>5863</v>
      </c>
      <c r="DAX368" s="302" t="s">
        <v>5863</v>
      </c>
      <c r="DAY368" s="302" t="s">
        <v>5863</v>
      </c>
      <c r="DAZ368" s="302" t="s">
        <v>5863</v>
      </c>
      <c r="DBA368" s="302" t="s">
        <v>5863</v>
      </c>
      <c r="DBB368" s="302" t="s">
        <v>5863</v>
      </c>
      <c r="DBC368" s="302" t="s">
        <v>5863</v>
      </c>
      <c r="DBD368" s="302" t="s">
        <v>5863</v>
      </c>
      <c r="DBE368" s="302" t="s">
        <v>5863</v>
      </c>
      <c r="DBF368" s="302" t="s">
        <v>5863</v>
      </c>
      <c r="DBG368" s="302" t="s">
        <v>5863</v>
      </c>
      <c r="DBH368" s="302" t="s">
        <v>5863</v>
      </c>
      <c r="DBI368" s="302" t="s">
        <v>5863</v>
      </c>
      <c r="DBJ368" s="302" t="s">
        <v>5863</v>
      </c>
      <c r="DBK368" s="302" t="s">
        <v>5863</v>
      </c>
      <c r="DBL368" s="302" t="s">
        <v>5863</v>
      </c>
      <c r="DBM368" s="302" t="s">
        <v>5863</v>
      </c>
      <c r="DBN368" s="302" t="s">
        <v>5863</v>
      </c>
      <c r="DBO368" s="302" t="s">
        <v>5863</v>
      </c>
      <c r="DBP368" s="302" t="s">
        <v>5863</v>
      </c>
      <c r="DBQ368" s="302" t="s">
        <v>5863</v>
      </c>
      <c r="DBR368" s="302" t="s">
        <v>5863</v>
      </c>
      <c r="DBS368" s="302" t="s">
        <v>5863</v>
      </c>
      <c r="DBT368" s="302" t="s">
        <v>5863</v>
      </c>
      <c r="DBU368" s="302" t="s">
        <v>5863</v>
      </c>
      <c r="DBV368" s="302" t="s">
        <v>5863</v>
      </c>
      <c r="DBW368" s="302" t="s">
        <v>5863</v>
      </c>
      <c r="DBX368" s="302" t="s">
        <v>5863</v>
      </c>
      <c r="DBY368" s="302" t="s">
        <v>5863</v>
      </c>
      <c r="DBZ368" s="302" t="s">
        <v>5863</v>
      </c>
      <c r="DCA368" s="302" t="s">
        <v>5863</v>
      </c>
      <c r="DCB368" s="302" t="s">
        <v>5863</v>
      </c>
      <c r="DCC368" s="302" t="s">
        <v>5863</v>
      </c>
      <c r="DCD368" s="302" t="s">
        <v>5863</v>
      </c>
      <c r="DCE368" s="302" t="s">
        <v>5863</v>
      </c>
      <c r="DCF368" s="302" t="s">
        <v>5863</v>
      </c>
      <c r="DCG368" s="302" t="s">
        <v>5863</v>
      </c>
      <c r="DCH368" s="302" t="s">
        <v>5863</v>
      </c>
      <c r="DCI368" s="302" t="s">
        <v>5863</v>
      </c>
      <c r="DCJ368" s="302" t="s">
        <v>5863</v>
      </c>
      <c r="DCK368" s="302" t="s">
        <v>5863</v>
      </c>
      <c r="DCL368" s="302" t="s">
        <v>5863</v>
      </c>
      <c r="DCM368" s="302" t="s">
        <v>5863</v>
      </c>
      <c r="DCN368" s="302" t="s">
        <v>5863</v>
      </c>
      <c r="DCO368" s="302" t="s">
        <v>5863</v>
      </c>
      <c r="DCP368" s="302" t="s">
        <v>5863</v>
      </c>
      <c r="DCQ368" s="302" t="s">
        <v>5863</v>
      </c>
      <c r="DCR368" s="302" t="s">
        <v>5863</v>
      </c>
      <c r="DCS368" s="302" t="s">
        <v>5863</v>
      </c>
      <c r="DCT368" s="302" t="s">
        <v>5863</v>
      </c>
      <c r="DCU368" s="302" t="s">
        <v>5863</v>
      </c>
      <c r="DCV368" s="302" t="s">
        <v>5863</v>
      </c>
      <c r="DCW368" s="302" t="s">
        <v>5863</v>
      </c>
      <c r="DCX368" s="302" t="s">
        <v>5863</v>
      </c>
      <c r="DCY368" s="302" t="s">
        <v>5863</v>
      </c>
      <c r="DCZ368" s="302" t="s">
        <v>5863</v>
      </c>
      <c r="DDA368" s="302" t="s">
        <v>5863</v>
      </c>
      <c r="DDB368" s="302" t="s">
        <v>5863</v>
      </c>
      <c r="DDC368" s="302" t="s">
        <v>5863</v>
      </c>
      <c r="DDD368" s="302" t="s">
        <v>5863</v>
      </c>
      <c r="DDE368" s="302" t="s">
        <v>5863</v>
      </c>
      <c r="DDF368" s="302" t="s">
        <v>5863</v>
      </c>
      <c r="DDG368" s="302" t="s">
        <v>5863</v>
      </c>
      <c r="DDH368" s="302" t="s">
        <v>5863</v>
      </c>
      <c r="DDI368" s="302" t="s">
        <v>5863</v>
      </c>
      <c r="DDJ368" s="302" t="s">
        <v>5863</v>
      </c>
      <c r="DDK368" s="302" t="s">
        <v>5863</v>
      </c>
      <c r="DDL368" s="302" t="s">
        <v>5863</v>
      </c>
      <c r="DDM368" s="302" t="s">
        <v>5863</v>
      </c>
      <c r="DDN368" s="302" t="s">
        <v>5863</v>
      </c>
      <c r="DDO368" s="302" t="s">
        <v>5863</v>
      </c>
      <c r="DDP368" s="302" t="s">
        <v>5863</v>
      </c>
      <c r="DDQ368" s="302" t="s">
        <v>5863</v>
      </c>
      <c r="DDR368" s="302" t="s">
        <v>5863</v>
      </c>
      <c r="DDS368" s="302" t="s">
        <v>5863</v>
      </c>
      <c r="DDT368" s="302" t="s">
        <v>5863</v>
      </c>
      <c r="DDU368" s="302" t="s">
        <v>5863</v>
      </c>
      <c r="DDV368" s="302" t="s">
        <v>5863</v>
      </c>
      <c r="DDW368" s="302" t="s">
        <v>5863</v>
      </c>
      <c r="DDX368" s="302" t="s">
        <v>5863</v>
      </c>
      <c r="DDY368" s="302" t="s">
        <v>5863</v>
      </c>
      <c r="DDZ368" s="302" t="s">
        <v>5863</v>
      </c>
      <c r="DEA368" s="302" t="s">
        <v>5863</v>
      </c>
      <c r="DEB368" s="302" t="s">
        <v>5863</v>
      </c>
      <c r="DEC368" s="302" t="s">
        <v>5863</v>
      </c>
      <c r="DED368" s="302" t="s">
        <v>5863</v>
      </c>
      <c r="DEE368" s="302" t="s">
        <v>5863</v>
      </c>
      <c r="DEF368" s="302" t="s">
        <v>5863</v>
      </c>
      <c r="DEG368" s="302" t="s">
        <v>5863</v>
      </c>
      <c r="DEH368" s="302" t="s">
        <v>5863</v>
      </c>
      <c r="DEI368" s="302" t="s">
        <v>5863</v>
      </c>
      <c r="DEJ368" s="302" t="s">
        <v>5863</v>
      </c>
      <c r="DEK368" s="302" t="s">
        <v>5863</v>
      </c>
      <c r="DEL368" s="302" t="s">
        <v>5863</v>
      </c>
      <c r="DEM368" s="302" t="s">
        <v>5863</v>
      </c>
      <c r="DEN368" s="302" t="s">
        <v>5863</v>
      </c>
      <c r="DEO368" s="302" t="s">
        <v>5863</v>
      </c>
      <c r="DEP368" s="302" t="s">
        <v>5863</v>
      </c>
      <c r="DEQ368" s="302" t="s">
        <v>5863</v>
      </c>
      <c r="DER368" s="302" t="s">
        <v>5863</v>
      </c>
      <c r="DES368" s="302" t="s">
        <v>5863</v>
      </c>
      <c r="DET368" s="302" t="s">
        <v>5863</v>
      </c>
      <c r="DEU368" s="302" t="s">
        <v>5863</v>
      </c>
      <c r="DEV368" s="302" t="s">
        <v>5863</v>
      </c>
      <c r="DEW368" s="302" t="s">
        <v>5863</v>
      </c>
      <c r="DEX368" s="302" t="s">
        <v>5863</v>
      </c>
      <c r="DEY368" s="302" t="s">
        <v>5863</v>
      </c>
      <c r="DEZ368" s="302" t="s">
        <v>5863</v>
      </c>
      <c r="DFA368" s="302" t="s">
        <v>5863</v>
      </c>
      <c r="DFB368" s="302" t="s">
        <v>5863</v>
      </c>
      <c r="DFC368" s="302" t="s">
        <v>5863</v>
      </c>
      <c r="DFD368" s="302" t="s">
        <v>5863</v>
      </c>
      <c r="DFE368" s="302" t="s">
        <v>5863</v>
      </c>
      <c r="DFF368" s="302" t="s">
        <v>5863</v>
      </c>
      <c r="DFG368" s="302" t="s">
        <v>5863</v>
      </c>
      <c r="DFH368" s="302" t="s">
        <v>5863</v>
      </c>
      <c r="DFI368" s="302" t="s">
        <v>5863</v>
      </c>
      <c r="DFJ368" s="302" t="s">
        <v>5863</v>
      </c>
      <c r="DFK368" s="302" t="s">
        <v>5863</v>
      </c>
      <c r="DFL368" s="302" t="s">
        <v>5863</v>
      </c>
      <c r="DFM368" s="302" t="s">
        <v>5863</v>
      </c>
      <c r="DFN368" s="302" t="s">
        <v>5863</v>
      </c>
      <c r="DFO368" s="302" t="s">
        <v>5863</v>
      </c>
      <c r="DFP368" s="302" t="s">
        <v>5863</v>
      </c>
      <c r="DFQ368" s="302" t="s">
        <v>5863</v>
      </c>
      <c r="DFR368" s="302" t="s">
        <v>5863</v>
      </c>
      <c r="DFS368" s="302" t="s">
        <v>5863</v>
      </c>
      <c r="DFT368" s="302" t="s">
        <v>5863</v>
      </c>
      <c r="DFU368" s="302" t="s">
        <v>5863</v>
      </c>
      <c r="DFV368" s="302" t="s">
        <v>5863</v>
      </c>
      <c r="DFW368" s="302" t="s">
        <v>5863</v>
      </c>
      <c r="DFX368" s="302" t="s">
        <v>5863</v>
      </c>
      <c r="DFY368" s="302" t="s">
        <v>5863</v>
      </c>
      <c r="DFZ368" s="302" t="s">
        <v>5863</v>
      </c>
      <c r="DGA368" s="302" t="s">
        <v>5863</v>
      </c>
      <c r="DGB368" s="302" t="s">
        <v>5863</v>
      </c>
      <c r="DGC368" s="302" t="s">
        <v>5863</v>
      </c>
      <c r="DGD368" s="302" t="s">
        <v>5863</v>
      </c>
      <c r="DGE368" s="302" t="s">
        <v>5863</v>
      </c>
      <c r="DGF368" s="302" t="s">
        <v>5863</v>
      </c>
      <c r="DGG368" s="302" t="s">
        <v>5863</v>
      </c>
      <c r="DGH368" s="302" t="s">
        <v>5863</v>
      </c>
      <c r="DGI368" s="302" t="s">
        <v>5863</v>
      </c>
      <c r="DGJ368" s="302" t="s">
        <v>5863</v>
      </c>
      <c r="DGK368" s="302" t="s">
        <v>5863</v>
      </c>
      <c r="DGL368" s="302" t="s">
        <v>5863</v>
      </c>
      <c r="DGM368" s="302" t="s">
        <v>5863</v>
      </c>
      <c r="DGN368" s="302" t="s">
        <v>5863</v>
      </c>
      <c r="DGO368" s="302" t="s">
        <v>5863</v>
      </c>
      <c r="DGP368" s="302" t="s">
        <v>5863</v>
      </c>
      <c r="DGQ368" s="302" t="s">
        <v>5863</v>
      </c>
      <c r="DGR368" s="302" t="s">
        <v>5863</v>
      </c>
      <c r="DGS368" s="302" t="s">
        <v>5863</v>
      </c>
      <c r="DGT368" s="302" t="s">
        <v>5863</v>
      </c>
      <c r="DGU368" s="302" t="s">
        <v>5863</v>
      </c>
      <c r="DGV368" s="302" t="s">
        <v>5863</v>
      </c>
      <c r="DGW368" s="302" t="s">
        <v>5863</v>
      </c>
      <c r="DGX368" s="302" t="s">
        <v>5863</v>
      </c>
      <c r="DGY368" s="302" t="s">
        <v>5863</v>
      </c>
      <c r="DGZ368" s="302" t="s">
        <v>5863</v>
      </c>
      <c r="DHA368" s="302" t="s">
        <v>5863</v>
      </c>
      <c r="DHB368" s="302" t="s">
        <v>5863</v>
      </c>
      <c r="DHC368" s="302" t="s">
        <v>5863</v>
      </c>
      <c r="DHD368" s="302" t="s">
        <v>5863</v>
      </c>
      <c r="DHE368" s="302" t="s">
        <v>5863</v>
      </c>
      <c r="DHF368" s="302" t="s">
        <v>5863</v>
      </c>
      <c r="DHG368" s="302" t="s">
        <v>5863</v>
      </c>
      <c r="DHH368" s="302" t="s">
        <v>5863</v>
      </c>
      <c r="DHI368" s="302" t="s">
        <v>5863</v>
      </c>
      <c r="DHJ368" s="302" t="s">
        <v>5863</v>
      </c>
      <c r="DHK368" s="302" t="s">
        <v>5863</v>
      </c>
      <c r="DHL368" s="302" t="s">
        <v>5863</v>
      </c>
      <c r="DHM368" s="302" t="s">
        <v>5863</v>
      </c>
      <c r="DHN368" s="302" t="s">
        <v>5863</v>
      </c>
      <c r="DHO368" s="302" t="s">
        <v>5863</v>
      </c>
      <c r="DHP368" s="302" t="s">
        <v>5863</v>
      </c>
      <c r="DHQ368" s="302" t="s">
        <v>5863</v>
      </c>
      <c r="DHR368" s="302" t="s">
        <v>5863</v>
      </c>
      <c r="DHS368" s="302" t="s">
        <v>5863</v>
      </c>
      <c r="DHT368" s="302" t="s">
        <v>5863</v>
      </c>
      <c r="DHU368" s="302" t="s">
        <v>5863</v>
      </c>
      <c r="DHV368" s="302" t="s">
        <v>5863</v>
      </c>
      <c r="DHW368" s="302" t="s">
        <v>5863</v>
      </c>
      <c r="DHX368" s="302" t="s">
        <v>5863</v>
      </c>
      <c r="DHY368" s="302" t="s">
        <v>5863</v>
      </c>
      <c r="DHZ368" s="302" t="s">
        <v>5863</v>
      </c>
      <c r="DIA368" s="302" t="s">
        <v>5863</v>
      </c>
      <c r="DIB368" s="302" t="s">
        <v>5863</v>
      </c>
      <c r="DIC368" s="302" t="s">
        <v>5863</v>
      </c>
      <c r="DID368" s="302" t="s">
        <v>5863</v>
      </c>
      <c r="DIE368" s="302" t="s">
        <v>5863</v>
      </c>
      <c r="DIF368" s="302" t="s">
        <v>5863</v>
      </c>
      <c r="DIG368" s="302" t="s">
        <v>5863</v>
      </c>
      <c r="DIH368" s="302" t="s">
        <v>5863</v>
      </c>
      <c r="DII368" s="302" t="s">
        <v>5863</v>
      </c>
      <c r="DIJ368" s="302" t="s">
        <v>5863</v>
      </c>
      <c r="DIK368" s="302" t="s">
        <v>5863</v>
      </c>
      <c r="DIL368" s="302" t="s">
        <v>5863</v>
      </c>
      <c r="DIM368" s="302" t="s">
        <v>5863</v>
      </c>
      <c r="DIN368" s="302" t="s">
        <v>5863</v>
      </c>
      <c r="DIO368" s="302" t="s">
        <v>5863</v>
      </c>
      <c r="DIP368" s="302" t="s">
        <v>5863</v>
      </c>
      <c r="DIQ368" s="302" t="s">
        <v>5863</v>
      </c>
      <c r="DIR368" s="302" t="s">
        <v>5863</v>
      </c>
      <c r="DIS368" s="302" t="s">
        <v>5863</v>
      </c>
      <c r="DIT368" s="302" t="s">
        <v>5863</v>
      </c>
      <c r="DIU368" s="302" t="s">
        <v>5863</v>
      </c>
      <c r="DIV368" s="302" t="s">
        <v>5863</v>
      </c>
      <c r="DIW368" s="302" t="s">
        <v>5863</v>
      </c>
      <c r="DIX368" s="302" t="s">
        <v>5863</v>
      </c>
      <c r="DIY368" s="302" t="s">
        <v>5863</v>
      </c>
      <c r="DIZ368" s="302" t="s">
        <v>5863</v>
      </c>
      <c r="DJA368" s="302" t="s">
        <v>5863</v>
      </c>
      <c r="DJB368" s="302" t="s">
        <v>5863</v>
      </c>
      <c r="DJC368" s="302" t="s">
        <v>5863</v>
      </c>
      <c r="DJD368" s="302" t="s">
        <v>5863</v>
      </c>
      <c r="DJE368" s="302" t="s">
        <v>5863</v>
      </c>
      <c r="DJF368" s="302" t="s">
        <v>5863</v>
      </c>
      <c r="DJG368" s="302" t="s">
        <v>5863</v>
      </c>
      <c r="DJH368" s="302" t="s">
        <v>5863</v>
      </c>
      <c r="DJI368" s="302" t="s">
        <v>5863</v>
      </c>
      <c r="DJJ368" s="302" t="s">
        <v>5863</v>
      </c>
      <c r="DJK368" s="302" t="s">
        <v>5863</v>
      </c>
      <c r="DJL368" s="302" t="s">
        <v>5863</v>
      </c>
      <c r="DJM368" s="302" t="s">
        <v>5863</v>
      </c>
      <c r="DJN368" s="302" t="s">
        <v>5863</v>
      </c>
      <c r="DJO368" s="302" t="s">
        <v>5863</v>
      </c>
      <c r="DJP368" s="302" t="s">
        <v>5863</v>
      </c>
      <c r="DJQ368" s="302" t="s">
        <v>5863</v>
      </c>
      <c r="DJR368" s="302" t="s">
        <v>5863</v>
      </c>
      <c r="DJS368" s="302" t="s">
        <v>5863</v>
      </c>
      <c r="DJT368" s="302" t="s">
        <v>5863</v>
      </c>
      <c r="DJU368" s="302" t="s">
        <v>5863</v>
      </c>
      <c r="DJV368" s="302" t="s">
        <v>5863</v>
      </c>
      <c r="DJW368" s="302" t="s">
        <v>5863</v>
      </c>
      <c r="DJX368" s="302" t="s">
        <v>5863</v>
      </c>
      <c r="DJY368" s="302" t="s">
        <v>5863</v>
      </c>
      <c r="DJZ368" s="302" t="s">
        <v>5863</v>
      </c>
      <c r="DKA368" s="302" t="s">
        <v>5863</v>
      </c>
      <c r="DKB368" s="302" t="s">
        <v>5863</v>
      </c>
      <c r="DKC368" s="302" t="s">
        <v>5863</v>
      </c>
      <c r="DKD368" s="302" t="s">
        <v>5863</v>
      </c>
      <c r="DKE368" s="302" t="s">
        <v>5863</v>
      </c>
      <c r="DKF368" s="302" t="s">
        <v>5863</v>
      </c>
      <c r="DKG368" s="302" t="s">
        <v>5863</v>
      </c>
      <c r="DKH368" s="302" t="s">
        <v>5863</v>
      </c>
      <c r="DKI368" s="302" t="s">
        <v>5863</v>
      </c>
      <c r="DKJ368" s="302" t="s">
        <v>5863</v>
      </c>
      <c r="DKK368" s="302" t="s">
        <v>5863</v>
      </c>
      <c r="DKL368" s="302" t="s">
        <v>5863</v>
      </c>
      <c r="DKM368" s="302" t="s">
        <v>5863</v>
      </c>
      <c r="DKN368" s="302" t="s">
        <v>5863</v>
      </c>
      <c r="DKO368" s="302" t="s">
        <v>5863</v>
      </c>
      <c r="DKP368" s="302" t="s">
        <v>5863</v>
      </c>
      <c r="DKQ368" s="302" t="s">
        <v>5863</v>
      </c>
      <c r="DKR368" s="302" t="s">
        <v>5863</v>
      </c>
      <c r="DKS368" s="302" t="s">
        <v>5863</v>
      </c>
      <c r="DKT368" s="302" t="s">
        <v>5863</v>
      </c>
      <c r="DKU368" s="302" t="s">
        <v>5863</v>
      </c>
      <c r="DKV368" s="302" t="s">
        <v>5863</v>
      </c>
      <c r="DKW368" s="302" t="s">
        <v>5863</v>
      </c>
      <c r="DKX368" s="302" t="s">
        <v>5863</v>
      </c>
      <c r="DKY368" s="302" t="s">
        <v>5863</v>
      </c>
      <c r="DKZ368" s="302" t="s">
        <v>5863</v>
      </c>
      <c r="DLA368" s="302" t="s">
        <v>5863</v>
      </c>
      <c r="DLB368" s="302" t="s">
        <v>5863</v>
      </c>
      <c r="DLC368" s="302" t="s">
        <v>5863</v>
      </c>
      <c r="DLD368" s="302" t="s">
        <v>5863</v>
      </c>
      <c r="DLE368" s="302" t="s">
        <v>5863</v>
      </c>
      <c r="DLF368" s="302" t="s">
        <v>5863</v>
      </c>
      <c r="DLG368" s="302" t="s">
        <v>5863</v>
      </c>
      <c r="DLH368" s="302" t="s">
        <v>5863</v>
      </c>
      <c r="DLI368" s="302" t="s">
        <v>5863</v>
      </c>
      <c r="DLJ368" s="302" t="s">
        <v>5863</v>
      </c>
      <c r="DLK368" s="302" t="s">
        <v>5863</v>
      </c>
      <c r="DLL368" s="302" t="s">
        <v>5863</v>
      </c>
      <c r="DLM368" s="302" t="s">
        <v>5863</v>
      </c>
      <c r="DLN368" s="302" t="s">
        <v>5863</v>
      </c>
      <c r="DLO368" s="302" t="s">
        <v>5863</v>
      </c>
      <c r="DLP368" s="302" t="s">
        <v>5863</v>
      </c>
      <c r="DLQ368" s="302" t="s">
        <v>5863</v>
      </c>
      <c r="DLR368" s="302" t="s">
        <v>5863</v>
      </c>
      <c r="DLS368" s="302" t="s">
        <v>5863</v>
      </c>
      <c r="DLT368" s="302" t="s">
        <v>5863</v>
      </c>
      <c r="DLU368" s="302" t="s">
        <v>5863</v>
      </c>
      <c r="DLV368" s="302" t="s">
        <v>5863</v>
      </c>
      <c r="DLW368" s="302" t="s">
        <v>5863</v>
      </c>
      <c r="DLX368" s="302" t="s">
        <v>5863</v>
      </c>
      <c r="DLY368" s="302" t="s">
        <v>5863</v>
      </c>
      <c r="DLZ368" s="302" t="s">
        <v>5863</v>
      </c>
      <c r="DMA368" s="302" t="s">
        <v>5863</v>
      </c>
      <c r="DMB368" s="302" t="s">
        <v>5863</v>
      </c>
      <c r="DMC368" s="302" t="s">
        <v>5863</v>
      </c>
      <c r="DMD368" s="302" t="s">
        <v>5863</v>
      </c>
      <c r="DME368" s="302" t="s">
        <v>5863</v>
      </c>
      <c r="DMF368" s="302" t="s">
        <v>5863</v>
      </c>
      <c r="DMG368" s="302" t="s">
        <v>5863</v>
      </c>
      <c r="DMH368" s="302" t="s">
        <v>5863</v>
      </c>
      <c r="DMI368" s="302" t="s">
        <v>5863</v>
      </c>
      <c r="DMJ368" s="302" t="s">
        <v>5863</v>
      </c>
      <c r="DMK368" s="302" t="s">
        <v>5863</v>
      </c>
      <c r="DML368" s="302" t="s">
        <v>5863</v>
      </c>
      <c r="DMM368" s="302" t="s">
        <v>5863</v>
      </c>
      <c r="DMN368" s="302" t="s">
        <v>5863</v>
      </c>
      <c r="DMO368" s="302" t="s">
        <v>5863</v>
      </c>
      <c r="DMP368" s="302" t="s">
        <v>5863</v>
      </c>
      <c r="DMQ368" s="302" t="s">
        <v>5863</v>
      </c>
      <c r="DMR368" s="302" t="s">
        <v>5863</v>
      </c>
      <c r="DMS368" s="302" t="s">
        <v>5863</v>
      </c>
      <c r="DMT368" s="302" t="s">
        <v>5863</v>
      </c>
      <c r="DMU368" s="302" t="s">
        <v>5863</v>
      </c>
      <c r="DMV368" s="302" t="s">
        <v>5863</v>
      </c>
      <c r="DMW368" s="302" t="s">
        <v>5863</v>
      </c>
      <c r="DMX368" s="302" t="s">
        <v>5863</v>
      </c>
      <c r="DMY368" s="302" t="s">
        <v>5863</v>
      </c>
      <c r="DMZ368" s="302" t="s">
        <v>5863</v>
      </c>
      <c r="DNA368" s="302" t="s">
        <v>5863</v>
      </c>
      <c r="DNB368" s="302" t="s">
        <v>5863</v>
      </c>
      <c r="DNC368" s="302" t="s">
        <v>5863</v>
      </c>
      <c r="DND368" s="302" t="s">
        <v>5863</v>
      </c>
      <c r="DNE368" s="302" t="s">
        <v>5863</v>
      </c>
      <c r="DNF368" s="302" t="s">
        <v>5863</v>
      </c>
      <c r="DNG368" s="302" t="s">
        <v>5863</v>
      </c>
      <c r="DNH368" s="302" t="s">
        <v>5863</v>
      </c>
      <c r="DNI368" s="302" t="s">
        <v>5863</v>
      </c>
      <c r="DNJ368" s="302" t="s">
        <v>5863</v>
      </c>
      <c r="DNK368" s="302" t="s">
        <v>5863</v>
      </c>
      <c r="DNL368" s="302" t="s">
        <v>5863</v>
      </c>
      <c r="DNM368" s="302" t="s">
        <v>5863</v>
      </c>
      <c r="DNN368" s="302" t="s">
        <v>5863</v>
      </c>
      <c r="DNO368" s="302" t="s">
        <v>5863</v>
      </c>
      <c r="DNP368" s="302" t="s">
        <v>5863</v>
      </c>
      <c r="DNQ368" s="302" t="s">
        <v>5863</v>
      </c>
      <c r="DNR368" s="302" t="s">
        <v>5863</v>
      </c>
      <c r="DNS368" s="302" t="s">
        <v>5863</v>
      </c>
      <c r="DNT368" s="302" t="s">
        <v>5863</v>
      </c>
      <c r="DNU368" s="302" t="s">
        <v>5863</v>
      </c>
      <c r="DNV368" s="302" t="s">
        <v>5863</v>
      </c>
      <c r="DNW368" s="302" t="s">
        <v>5863</v>
      </c>
      <c r="DNX368" s="302" t="s">
        <v>5863</v>
      </c>
      <c r="DNY368" s="302" t="s">
        <v>5863</v>
      </c>
      <c r="DNZ368" s="302" t="s">
        <v>5863</v>
      </c>
      <c r="DOA368" s="302" t="s">
        <v>5863</v>
      </c>
      <c r="DOB368" s="302" t="s">
        <v>5863</v>
      </c>
      <c r="DOC368" s="302" t="s">
        <v>5863</v>
      </c>
      <c r="DOD368" s="302" t="s">
        <v>5863</v>
      </c>
      <c r="DOE368" s="302" t="s">
        <v>5863</v>
      </c>
      <c r="DOF368" s="302" t="s">
        <v>5863</v>
      </c>
      <c r="DOG368" s="302" t="s">
        <v>5863</v>
      </c>
      <c r="DOH368" s="302" t="s">
        <v>5863</v>
      </c>
      <c r="DOI368" s="302" t="s">
        <v>5863</v>
      </c>
      <c r="DOJ368" s="302" t="s">
        <v>5863</v>
      </c>
      <c r="DOK368" s="302" t="s">
        <v>5863</v>
      </c>
      <c r="DOL368" s="302" t="s">
        <v>5863</v>
      </c>
      <c r="DOM368" s="302" t="s">
        <v>5863</v>
      </c>
      <c r="DON368" s="302" t="s">
        <v>5863</v>
      </c>
      <c r="DOO368" s="302" t="s">
        <v>5863</v>
      </c>
      <c r="DOP368" s="302" t="s">
        <v>5863</v>
      </c>
      <c r="DOQ368" s="302" t="s">
        <v>5863</v>
      </c>
      <c r="DOR368" s="302" t="s">
        <v>5863</v>
      </c>
      <c r="DOS368" s="302" t="s">
        <v>5863</v>
      </c>
      <c r="DOT368" s="302" t="s">
        <v>5863</v>
      </c>
      <c r="DOU368" s="302" t="s">
        <v>5863</v>
      </c>
      <c r="DOV368" s="302" t="s">
        <v>5863</v>
      </c>
      <c r="DOW368" s="302" t="s">
        <v>5863</v>
      </c>
      <c r="DOX368" s="302" t="s">
        <v>5863</v>
      </c>
      <c r="DOY368" s="302" t="s">
        <v>5863</v>
      </c>
      <c r="DOZ368" s="302" t="s">
        <v>5863</v>
      </c>
      <c r="DPA368" s="302" t="s">
        <v>5863</v>
      </c>
      <c r="DPB368" s="302" t="s">
        <v>5863</v>
      </c>
      <c r="DPC368" s="302" t="s">
        <v>5863</v>
      </c>
      <c r="DPD368" s="302" t="s">
        <v>5863</v>
      </c>
      <c r="DPE368" s="302" t="s">
        <v>5863</v>
      </c>
      <c r="DPF368" s="302" t="s">
        <v>5863</v>
      </c>
      <c r="DPG368" s="302" t="s">
        <v>5863</v>
      </c>
      <c r="DPH368" s="302" t="s">
        <v>5863</v>
      </c>
      <c r="DPI368" s="302" t="s">
        <v>5863</v>
      </c>
      <c r="DPJ368" s="302" t="s">
        <v>5863</v>
      </c>
      <c r="DPK368" s="302" t="s">
        <v>5863</v>
      </c>
      <c r="DPL368" s="302" t="s">
        <v>5863</v>
      </c>
      <c r="DPM368" s="302" t="s">
        <v>5863</v>
      </c>
      <c r="DPN368" s="302" t="s">
        <v>5863</v>
      </c>
      <c r="DPO368" s="302" t="s">
        <v>5863</v>
      </c>
      <c r="DPP368" s="302" t="s">
        <v>5863</v>
      </c>
      <c r="DPQ368" s="302" t="s">
        <v>5863</v>
      </c>
      <c r="DPR368" s="302" t="s">
        <v>5863</v>
      </c>
      <c r="DPS368" s="302" t="s">
        <v>5863</v>
      </c>
      <c r="DPT368" s="302" t="s">
        <v>5863</v>
      </c>
      <c r="DPU368" s="302" t="s">
        <v>5863</v>
      </c>
      <c r="DPV368" s="302" t="s">
        <v>5863</v>
      </c>
      <c r="DPW368" s="302" t="s">
        <v>5863</v>
      </c>
      <c r="DPX368" s="302" t="s">
        <v>5863</v>
      </c>
      <c r="DPY368" s="302" t="s">
        <v>5863</v>
      </c>
      <c r="DPZ368" s="302" t="s">
        <v>5863</v>
      </c>
      <c r="DQA368" s="302" t="s">
        <v>5863</v>
      </c>
      <c r="DQB368" s="302" t="s">
        <v>5863</v>
      </c>
      <c r="DQC368" s="302" t="s">
        <v>5863</v>
      </c>
      <c r="DQD368" s="302" t="s">
        <v>5863</v>
      </c>
      <c r="DQE368" s="302" t="s">
        <v>5863</v>
      </c>
      <c r="DQF368" s="302" t="s">
        <v>5863</v>
      </c>
      <c r="DQG368" s="302" t="s">
        <v>5863</v>
      </c>
      <c r="DQH368" s="302" t="s">
        <v>5863</v>
      </c>
      <c r="DQI368" s="302" t="s">
        <v>5863</v>
      </c>
      <c r="DQJ368" s="302" t="s">
        <v>5863</v>
      </c>
      <c r="DQK368" s="302" t="s">
        <v>5863</v>
      </c>
      <c r="DQL368" s="302" t="s">
        <v>5863</v>
      </c>
      <c r="DQM368" s="302" t="s">
        <v>5863</v>
      </c>
      <c r="DQN368" s="302" t="s">
        <v>5863</v>
      </c>
      <c r="DQO368" s="302" t="s">
        <v>5863</v>
      </c>
      <c r="DQP368" s="302" t="s">
        <v>5863</v>
      </c>
      <c r="DQQ368" s="302" t="s">
        <v>5863</v>
      </c>
      <c r="DQR368" s="302" t="s">
        <v>5863</v>
      </c>
      <c r="DQS368" s="302" t="s">
        <v>5863</v>
      </c>
      <c r="DQT368" s="302" t="s">
        <v>5863</v>
      </c>
      <c r="DQU368" s="302" t="s">
        <v>5863</v>
      </c>
      <c r="DQV368" s="302" t="s">
        <v>5863</v>
      </c>
      <c r="DQW368" s="302" t="s">
        <v>5863</v>
      </c>
      <c r="DQX368" s="302" t="s">
        <v>5863</v>
      </c>
      <c r="DQY368" s="302" t="s">
        <v>5863</v>
      </c>
      <c r="DQZ368" s="302" t="s">
        <v>5863</v>
      </c>
      <c r="DRA368" s="302" t="s">
        <v>5863</v>
      </c>
      <c r="DRB368" s="302" t="s">
        <v>5863</v>
      </c>
      <c r="DRC368" s="302" t="s">
        <v>5863</v>
      </c>
      <c r="DRD368" s="302" t="s">
        <v>5863</v>
      </c>
      <c r="DRE368" s="302" t="s">
        <v>5863</v>
      </c>
      <c r="DRF368" s="302" t="s">
        <v>5863</v>
      </c>
      <c r="DRG368" s="302" t="s">
        <v>5863</v>
      </c>
      <c r="DRH368" s="302" t="s">
        <v>5863</v>
      </c>
      <c r="DRI368" s="302" t="s">
        <v>5863</v>
      </c>
      <c r="DRJ368" s="302" t="s">
        <v>5863</v>
      </c>
      <c r="DRK368" s="302" t="s">
        <v>5863</v>
      </c>
      <c r="DRL368" s="302" t="s">
        <v>5863</v>
      </c>
      <c r="DRM368" s="302" t="s">
        <v>5863</v>
      </c>
      <c r="DRN368" s="302" t="s">
        <v>5863</v>
      </c>
      <c r="DRO368" s="302" t="s">
        <v>5863</v>
      </c>
      <c r="DRP368" s="302" t="s">
        <v>5863</v>
      </c>
      <c r="DRQ368" s="302" t="s">
        <v>5863</v>
      </c>
      <c r="DRR368" s="302" t="s">
        <v>5863</v>
      </c>
      <c r="DRS368" s="302" t="s">
        <v>5863</v>
      </c>
      <c r="DRT368" s="302" t="s">
        <v>5863</v>
      </c>
      <c r="DRU368" s="302" t="s">
        <v>5863</v>
      </c>
      <c r="DRV368" s="302" t="s">
        <v>5863</v>
      </c>
      <c r="DRW368" s="302" t="s">
        <v>5863</v>
      </c>
      <c r="DRX368" s="302" t="s">
        <v>5863</v>
      </c>
      <c r="DRY368" s="302" t="s">
        <v>5863</v>
      </c>
      <c r="DRZ368" s="302" t="s">
        <v>5863</v>
      </c>
      <c r="DSA368" s="302" t="s">
        <v>5863</v>
      </c>
      <c r="DSB368" s="302" t="s">
        <v>5863</v>
      </c>
      <c r="DSC368" s="302" t="s">
        <v>5863</v>
      </c>
      <c r="DSD368" s="302" t="s">
        <v>5863</v>
      </c>
      <c r="DSE368" s="302" t="s">
        <v>5863</v>
      </c>
      <c r="DSF368" s="302" t="s">
        <v>5863</v>
      </c>
      <c r="DSG368" s="302" t="s">
        <v>5863</v>
      </c>
      <c r="DSH368" s="302" t="s">
        <v>5863</v>
      </c>
      <c r="DSI368" s="302" t="s">
        <v>5863</v>
      </c>
      <c r="DSJ368" s="302" t="s">
        <v>5863</v>
      </c>
      <c r="DSK368" s="302" t="s">
        <v>5863</v>
      </c>
      <c r="DSL368" s="302" t="s">
        <v>5863</v>
      </c>
      <c r="DSM368" s="302" t="s">
        <v>5863</v>
      </c>
      <c r="DSN368" s="302" t="s">
        <v>5863</v>
      </c>
      <c r="DSO368" s="302" t="s">
        <v>5863</v>
      </c>
      <c r="DSP368" s="302" t="s">
        <v>5863</v>
      </c>
      <c r="DSQ368" s="302" t="s">
        <v>5863</v>
      </c>
      <c r="DSR368" s="302" t="s">
        <v>5863</v>
      </c>
      <c r="DSS368" s="302" t="s">
        <v>5863</v>
      </c>
      <c r="DST368" s="302" t="s">
        <v>5863</v>
      </c>
      <c r="DSU368" s="302" t="s">
        <v>5863</v>
      </c>
      <c r="DSV368" s="302" t="s">
        <v>5863</v>
      </c>
      <c r="DSW368" s="302" t="s">
        <v>5863</v>
      </c>
      <c r="DSX368" s="302" t="s">
        <v>5863</v>
      </c>
      <c r="DSY368" s="302" t="s">
        <v>5863</v>
      </c>
      <c r="DSZ368" s="302" t="s">
        <v>5863</v>
      </c>
      <c r="DTA368" s="302" t="s">
        <v>5863</v>
      </c>
      <c r="DTB368" s="302" t="s">
        <v>5863</v>
      </c>
      <c r="DTC368" s="302" t="s">
        <v>5863</v>
      </c>
      <c r="DTD368" s="302" t="s">
        <v>5863</v>
      </c>
      <c r="DTE368" s="302" t="s">
        <v>5863</v>
      </c>
      <c r="DTF368" s="302" t="s">
        <v>5863</v>
      </c>
      <c r="DTG368" s="302" t="s">
        <v>5863</v>
      </c>
      <c r="DTH368" s="302" t="s">
        <v>5863</v>
      </c>
      <c r="DTI368" s="302" t="s">
        <v>5863</v>
      </c>
      <c r="DTJ368" s="302" t="s">
        <v>5863</v>
      </c>
      <c r="DTK368" s="302" t="s">
        <v>5863</v>
      </c>
      <c r="DTL368" s="302" t="s">
        <v>5863</v>
      </c>
      <c r="DTM368" s="302" t="s">
        <v>5863</v>
      </c>
      <c r="DTN368" s="302" t="s">
        <v>5863</v>
      </c>
      <c r="DTO368" s="302" t="s">
        <v>5863</v>
      </c>
      <c r="DTP368" s="302" t="s">
        <v>5863</v>
      </c>
      <c r="DTQ368" s="302" t="s">
        <v>5863</v>
      </c>
      <c r="DTR368" s="302" t="s">
        <v>5863</v>
      </c>
      <c r="DTS368" s="302" t="s">
        <v>5863</v>
      </c>
      <c r="DTT368" s="302" t="s">
        <v>5863</v>
      </c>
      <c r="DTU368" s="302" t="s">
        <v>5863</v>
      </c>
      <c r="DTV368" s="302" t="s">
        <v>5863</v>
      </c>
      <c r="DTW368" s="302" t="s">
        <v>5863</v>
      </c>
      <c r="DTX368" s="302" t="s">
        <v>5863</v>
      </c>
      <c r="DTY368" s="302" t="s">
        <v>5863</v>
      </c>
      <c r="DTZ368" s="302" t="s">
        <v>5863</v>
      </c>
      <c r="DUA368" s="302" t="s">
        <v>5863</v>
      </c>
      <c r="DUB368" s="302" t="s">
        <v>5863</v>
      </c>
      <c r="DUC368" s="302" t="s">
        <v>5863</v>
      </c>
      <c r="DUD368" s="302" t="s">
        <v>5863</v>
      </c>
      <c r="DUE368" s="302" t="s">
        <v>5863</v>
      </c>
      <c r="DUF368" s="302" t="s">
        <v>5863</v>
      </c>
      <c r="DUG368" s="302" t="s">
        <v>5863</v>
      </c>
      <c r="DUH368" s="302" t="s">
        <v>5863</v>
      </c>
      <c r="DUI368" s="302" t="s">
        <v>5863</v>
      </c>
      <c r="DUJ368" s="302" t="s">
        <v>5863</v>
      </c>
      <c r="DUK368" s="302" t="s">
        <v>5863</v>
      </c>
      <c r="DUL368" s="302" t="s">
        <v>5863</v>
      </c>
      <c r="DUM368" s="302" t="s">
        <v>5863</v>
      </c>
      <c r="DUN368" s="302" t="s">
        <v>5863</v>
      </c>
      <c r="DUO368" s="302" t="s">
        <v>5863</v>
      </c>
      <c r="DUP368" s="302" t="s">
        <v>5863</v>
      </c>
      <c r="DUQ368" s="302" t="s">
        <v>5863</v>
      </c>
      <c r="DUR368" s="302" t="s">
        <v>5863</v>
      </c>
      <c r="DUS368" s="302" t="s">
        <v>5863</v>
      </c>
      <c r="DUT368" s="302" t="s">
        <v>5863</v>
      </c>
      <c r="DUU368" s="302" t="s">
        <v>5863</v>
      </c>
      <c r="DUV368" s="302" t="s">
        <v>5863</v>
      </c>
      <c r="DUW368" s="302" t="s">
        <v>5863</v>
      </c>
      <c r="DUX368" s="302" t="s">
        <v>5863</v>
      </c>
      <c r="DUY368" s="302" t="s">
        <v>5863</v>
      </c>
      <c r="DUZ368" s="302" t="s">
        <v>5863</v>
      </c>
      <c r="DVA368" s="302" t="s">
        <v>5863</v>
      </c>
      <c r="DVB368" s="302" t="s">
        <v>5863</v>
      </c>
      <c r="DVC368" s="302" t="s">
        <v>5863</v>
      </c>
      <c r="DVD368" s="302" t="s">
        <v>5863</v>
      </c>
      <c r="DVE368" s="302" t="s">
        <v>5863</v>
      </c>
      <c r="DVF368" s="302" t="s">
        <v>5863</v>
      </c>
      <c r="DVG368" s="302" t="s">
        <v>5863</v>
      </c>
      <c r="DVH368" s="302" t="s">
        <v>5863</v>
      </c>
      <c r="DVI368" s="302" t="s">
        <v>5863</v>
      </c>
      <c r="DVJ368" s="302" t="s">
        <v>5863</v>
      </c>
      <c r="DVK368" s="302" t="s">
        <v>5863</v>
      </c>
      <c r="DVL368" s="302" t="s">
        <v>5863</v>
      </c>
      <c r="DVM368" s="302" t="s">
        <v>5863</v>
      </c>
      <c r="DVN368" s="302" t="s">
        <v>5863</v>
      </c>
      <c r="DVO368" s="302" t="s">
        <v>5863</v>
      </c>
      <c r="DVP368" s="302" t="s">
        <v>5863</v>
      </c>
      <c r="DVQ368" s="302" t="s">
        <v>5863</v>
      </c>
      <c r="DVR368" s="302" t="s">
        <v>5863</v>
      </c>
      <c r="DVS368" s="302" t="s">
        <v>5863</v>
      </c>
      <c r="DVT368" s="302" t="s">
        <v>5863</v>
      </c>
      <c r="DVU368" s="302" t="s">
        <v>5863</v>
      </c>
      <c r="DVV368" s="302" t="s">
        <v>5863</v>
      </c>
      <c r="DVW368" s="302" t="s">
        <v>5863</v>
      </c>
      <c r="DVX368" s="302" t="s">
        <v>5863</v>
      </c>
      <c r="DVY368" s="302" t="s">
        <v>5863</v>
      </c>
      <c r="DVZ368" s="302" t="s">
        <v>5863</v>
      </c>
      <c r="DWA368" s="302" t="s">
        <v>5863</v>
      </c>
      <c r="DWB368" s="302" t="s">
        <v>5863</v>
      </c>
      <c r="DWC368" s="302" t="s">
        <v>5863</v>
      </c>
      <c r="DWD368" s="302" t="s">
        <v>5863</v>
      </c>
      <c r="DWE368" s="302" t="s">
        <v>5863</v>
      </c>
      <c r="DWF368" s="302" t="s">
        <v>5863</v>
      </c>
      <c r="DWG368" s="302" t="s">
        <v>5863</v>
      </c>
      <c r="DWH368" s="302" t="s">
        <v>5863</v>
      </c>
      <c r="DWI368" s="302" t="s">
        <v>5863</v>
      </c>
      <c r="DWJ368" s="302" t="s">
        <v>5863</v>
      </c>
      <c r="DWK368" s="302" t="s">
        <v>5863</v>
      </c>
      <c r="DWL368" s="302" t="s">
        <v>5863</v>
      </c>
      <c r="DWM368" s="302" t="s">
        <v>5863</v>
      </c>
      <c r="DWN368" s="302" t="s">
        <v>5863</v>
      </c>
      <c r="DWO368" s="302" t="s">
        <v>5863</v>
      </c>
      <c r="DWP368" s="302" t="s">
        <v>5863</v>
      </c>
      <c r="DWQ368" s="302" t="s">
        <v>5863</v>
      </c>
      <c r="DWR368" s="302" t="s">
        <v>5863</v>
      </c>
      <c r="DWS368" s="302" t="s">
        <v>5863</v>
      </c>
      <c r="DWT368" s="302" t="s">
        <v>5863</v>
      </c>
      <c r="DWU368" s="302" t="s">
        <v>5863</v>
      </c>
      <c r="DWV368" s="302" t="s">
        <v>5863</v>
      </c>
      <c r="DWW368" s="302" t="s">
        <v>5863</v>
      </c>
      <c r="DWX368" s="302" t="s">
        <v>5863</v>
      </c>
      <c r="DWY368" s="302" t="s">
        <v>5863</v>
      </c>
      <c r="DWZ368" s="302" t="s">
        <v>5863</v>
      </c>
      <c r="DXA368" s="302" t="s">
        <v>5863</v>
      </c>
      <c r="DXB368" s="302" t="s">
        <v>5863</v>
      </c>
      <c r="DXC368" s="302" t="s">
        <v>5863</v>
      </c>
      <c r="DXD368" s="302" t="s">
        <v>5863</v>
      </c>
      <c r="DXE368" s="302" t="s">
        <v>5863</v>
      </c>
      <c r="DXF368" s="302" t="s">
        <v>5863</v>
      </c>
      <c r="DXG368" s="302" t="s">
        <v>5863</v>
      </c>
      <c r="DXH368" s="302" t="s">
        <v>5863</v>
      </c>
      <c r="DXI368" s="302" t="s">
        <v>5863</v>
      </c>
      <c r="DXJ368" s="302" t="s">
        <v>5863</v>
      </c>
      <c r="DXK368" s="302" t="s">
        <v>5863</v>
      </c>
      <c r="DXL368" s="302" t="s">
        <v>5863</v>
      </c>
      <c r="DXM368" s="302" t="s">
        <v>5863</v>
      </c>
      <c r="DXN368" s="302" t="s">
        <v>5863</v>
      </c>
      <c r="DXO368" s="302" t="s">
        <v>5863</v>
      </c>
      <c r="DXP368" s="302" t="s">
        <v>5863</v>
      </c>
      <c r="DXQ368" s="302" t="s">
        <v>5863</v>
      </c>
      <c r="DXR368" s="302" t="s">
        <v>5863</v>
      </c>
      <c r="DXS368" s="302" t="s">
        <v>5863</v>
      </c>
      <c r="DXT368" s="302" t="s">
        <v>5863</v>
      </c>
      <c r="DXU368" s="302" t="s">
        <v>5863</v>
      </c>
      <c r="DXV368" s="302" t="s">
        <v>5863</v>
      </c>
      <c r="DXW368" s="302" t="s">
        <v>5863</v>
      </c>
      <c r="DXX368" s="302" t="s">
        <v>5863</v>
      </c>
      <c r="DXY368" s="302" t="s">
        <v>5863</v>
      </c>
      <c r="DXZ368" s="302" t="s">
        <v>5863</v>
      </c>
      <c r="DYA368" s="302" t="s">
        <v>5863</v>
      </c>
      <c r="DYB368" s="302" t="s">
        <v>5863</v>
      </c>
      <c r="DYC368" s="302" t="s">
        <v>5863</v>
      </c>
      <c r="DYD368" s="302" t="s">
        <v>5863</v>
      </c>
      <c r="DYE368" s="302" t="s">
        <v>5863</v>
      </c>
      <c r="DYF368" s="302" t="s">
        <v>5863</v>
      </c>
      <c r="DYG368" s="302" t="s">
        <v>5863</v>
      </c>
      <c r="DYH368" s="302" t="s">
        <v>5863</v>
      </c>
      <c r="DYI368" s="302" t="s">
        <v>5863</v>
      </c>
      <c r="DYJ368" s="302" t="s">
        <v>5863</v>
      </c>
      <c r="DYK368" s="302" t="s">
        <v>5863</v>
      </c>
      <c r="DYL368" s="302" t="s">
        <v>5863</v>
      </c>
      <c r="DYM368" s="302" t="s">
        <v>5863</v>
      </c>
      <c r="DYN368" s="302" t="s">
        <v>5863</v>
      </c>
      <c r="DYO368" s="302" t="s">
        <v>5863</v>
      </c>
      <c r="DYP368" s="302" t="s">
        <v>5863</v>
      </c>
      <c r="DYQ368" s="302" t="s">
        <v>5863</v>
      </c>
      <c r="DYR368" s="302" t="s">
        <v>5863</v>
      </c>
      <c r="DYS368" s="302" t="s">
        <v>5863</v>
      </c>
      <c r="DYT368" s="302" t="s">
        <v>5863</v>
      </c>
      <c r="DYU368" s="302" t="s">
        <v>5863</v>
      </c>
      <c r="DYV368" s="302" t="s">
        <v>5863</v>
      </c>
      <c r="DYW368" s="302" t="s">
        <v>5863</v>
      </c>
      <c r="DYX368" s="302" t="s">
        <v>5863</v>
      </c>
      <c r="DYY368" s="302" t="s">
        <v>5863</v>
      </c>
      <c r="DYZ368" s="302" t="s">
        <v>5863</v>
      </c>
      <c r="DZA368" s="302" t="s">
        <v>5863</v>
      </c>
      <c r="DZB368" s="302" t="s">
        <v>5863</v>
      </c>
      <c r="DZC368" s="302" t="s">
        <v>5863</v>
      </c>
      <c r="DZD368" s="302" t="s">
        <v>5863</v>
      </c>
      <c r="DZE368" s="302" t="s">
        <v>5863</v>
      </c>
      <c r="DZF368" s="302" t="s">
        <v>5863</v>
      </c>
      <c r="DZG368" s="302" t="s">
        <v>5863</v>
      </c>
      <c r="DZH368" s="302" t="s">
        <v>5863</v>
      </c>
      <c r="DZI368" s="302" t="s">
        <v>5863</v>
      </c>
      <c r="DZJ368" s="302" t="s">
        <v>5863</v>
      </c>
      <c r="DZK368" s="302" t="s">
        <v>5863</v>
      </c>
      <c r="DZL368" s="302" t="s">
        <v>5863</v>
      </c>
      <c r="DZM368" s="302" t="s">
        <v>5863</v>
      </c>
      <c r="DZN368" s="302" t="s">
        <v>5863</v>
      </c>
      <c r="DZO368" s="302" t="s">
        <v>5863</v>
      </c>
      <c r="DZP368" s="302" t="s">
        <v>5863</v>
      </c>
      <c r="DZQ368" s="302" t="s">
        <v>5863</v>
      </c>
      <c r="DZR368" s="302" t="s">
        <v>5863</v>
      </c>
      <c r="DZS368" s="302" t="s">
        <v>5863</v>
      </c>
      <c r="DZT368" s="302" t="s">
        <v>5863</v>
      </c>
      <c r="DZU368" s="302" t="s">
        <v>5863</v>
      </c>
      <c r="DZV368" s="302" t="s">
        <v>5863</v>
      </c>
      <c r="DZW368" s="302" t="s">
        <v>5863</v>
      </c>
      <c r="DZX368" s="302" t="s">
        <v>5863</v>
      </c>
      <c r="DZY368" s="302" t="s">
        <v>5863</v>
      </c>
      <c r="DZZ368" s="302" t="s">
        <v>5863</v>
      </c>
      <c r="EAA368" s="302" t="s">
        <v>5863</v>
      </c>
      <c r="EAB368" s="302" t="s">
        <v>5863</v>
      </c>
      <c r="EAC368" s="302" t="s">
        <v>5863</v>
      </c>
      <c r="EAD368" s="302" t="s">
        <v>5863</v>
      </c>
      <c r="EAE368" s="302" t="s">
        <v>5863</v>
      </c>
      <c r="EAF368" s="302" t="s">
        <v>5863</v>
      </c>
      <c r="EAG368" s="302" t="s">
        <v>5863</v>
      </c>
      <c r="EAH368" s="302" t="s">
        <v>5863</v>
      </c>
      <c r="EAI368" s="302" t="s">
        <v>5863</v>
      </c>
      <c r="EAJ368" s="302" t="s">
        <v>5863</v>
      </c>
      <c r="EAK368" s="302" t="s">
        <v>5863</v>
      </c>
      <c r="EAL368" s="302" t="s">
        <v>5863</v>
      </c>
      <c r="EAM368" s="302" t="s">
        <v>5863</v>
      </c>
      <c r="EAN368" s="302" t="s">
        <v>5863</v>
      </c>
      <c r="EAO368" s="302" t="s">
        <v>5863</v>
      </c>
      <c r="EAP368" s="302" t="s">
        <v>5863</v>
      </c>
      <c r="EAQ368" s="302" t="s">
        <v>5863</v>
      </c>
      <c r="EAR368" s="302" t="s">
        <v>5863</v>
      </c>
      <c r="EAS368" s="302" t="s">
        <v>5863</v>
      </c>
      <c r="EAT368" s="302" t="s">
        <v>5863</v>
      </c>
      <c r="EAU368" s="302" t="s">
        <v>5863</v>
      </c>
      <c r="EAV368" s="302" t="s">
        <v>5863</v>
      </c>
      <c r="EAW368" s="302" t="s">
        <v>5863</v>
      </c>
      <c r="EAX368" s="302" t="s">
        <v>5863</v>
      </c>
      <c r="EAY368" s="302" t="s">
        <v>5863</v>
      </c>
      <c r="EAZ368" s="302" t="s">
        <v>5863</v>
      </c>
      <c r="EBA368" s="302" t="s">
        <v>5863</v>
      </c>
      <c r="EBB368" s="302" t="s">
        <v>5863</v>
      </c>
      <c r="EBC368" s="302" t="s">
        <v>5863</v>
      </c>
      <c r="EBD368" s="302" t="s">
        <v>5863</v>
      </c>
      <c r="EBE368" s="302" t="s">
        <v>5863</v>
      </c>
      <c r="EBF368" s="302" t="s">
        <v>5863</v>
      </c>
      <c r="EBG368" s="302" t="s">
        <v>5863</v>
      </c>
      <c r="EBH368" s="302" t="s">
        <v>5863</v>
      </c>
      <c r="EBI368" s="302" t="s">
        <v>5863</v>
      </c>
      <c r="EBJ368" s="302" t="s">
        <v>5863</v>
      </c>
      <c r="EBK368" s="302" t="s">
        <v>5863</v>
      </c>
      <c r="EBL368" s="302" t="s">
        <v>5863</v>
      </c>
      <c r="EBM368" s="302" t="s">
        <v>5863</v>
      </c>
      <c r="EBN368" s="302" t="s">
        <v>5863</v>
      </c>
      <c r="EBO368" s="302" t="s">
        <v>5863</v>
      </c>
      <c r="EBP368" s="302" t="s">
        <v>5863</v>
      </c>
      <c r="EBQ368" s="302" t="s">
        <v>5863</v>
      </c>
      <c r="EBR368" s="302" t="s">
        <v>5863</v>
      </c>
      <c r="EBS368" s="302" t="s">
        <v>5863</v>
      </c>
      <c r="EBT368" s="302" t="s">
        <v>5863</v>
      </c>
      <c r="EBU368" s="302" t="s">
        <v>5863</v>
      </c>
      <c r="EBV368" s="302" t="s">
        <v>5863</v>
      </c>
      <c r="EBW368" s="302" t="s">
        <v>5863</v>
      </c>
      <c r="EBX368" s="302" t="s">
        <v>5863</v>
      </c>
      <c r="EBY368" s="302" t="s">
        <v>5863</v>
      </c>
      <c r="EBZ368" s="302" t="s">
        <v>5863</v>
      </c>
      <c r="ECA368" s="302" t="s">
        <v>5863</v>
      </c>
      <c r="ECB368" s="302" t="s">
        <v>5863</v>
      </c>
      <c r="ECC368" s="302" t="s">
        <v>5863</v>
      </c>
      <c r="ECD368" s="302" t="s">
        <v>5863</v>
      </c>
      <c r="ECE368" s="302" t="s">
        <v>5863</v>
      </c>
      <c r="ECF368" s="302" t="s">
        <v>5863</v>
      </c>
      <c r="ECG368" s="302" t="s">
        <v>5863</v>
      </c>
      <c r="ECH368" s="302" t="s">
        <v>5863</v>
      </c>
      <c r="ECI368" s="302" t="s">
        <v>5863</v>
      </c>
      <c r="ECJ368" s="302" t="s">
        <v>5863</v>
      </c>
      <c r="ECK368" s="302" t="s">
        <v>5863</v>
      </c>
      <c r="ECL368" s="302" t="s">
        <v>5863</v>
      </c>
      <c r="ECM368" s="302" t="s">
        <v>5863</v>
      </c>
      <c r="ECN368" s="302" t="s">
        <v>5863</v>
      </c>
      <c r="ECO368" s="302" t="s">
        <v>5863</v>
      </c>
      <c r="ECP368" s="302" t="s">
        <v>5863</v>
      </c>
      <c r="ECQ368" s="302" t="s">
        <v>5863</v>
      </c>
      <c r="ECR368" s="302" t="s">
        <v>5863</v>
      </c>
      <c r="ECS368" s="302" t="s">
        <v>5863</v>
      </c>
      <c r="ECT368" s="302" t="s">
        <v>5863</v>
      </c>
      <c r="ECU368" s="302" t="s">
        <v>5863</v>
      </c>
      <c r="ECV368" s="302" t="s">
        <v>5863</v>
      </c>
      <c r="ECW368" s="302" t="s">
        <v>5863</v>
      </c>
      <c r="ECX368" s="302" t="s">
        <v>5863</v>
      </c>
      <c r="ECY368" s="302" t="s">
        <v>5863</v>
      </c>
      <c r="ECZ368" s="302" t="s">
        <v>5863</v>
      </c>
      <c r="EDA368" s="302" t="s">
        <v>5863</v>
      </c>
      <c r="EDB368" s="302" t="s">
        <v>5863</v>
      </c>
      <c r="EDC368" s="302" t="s">
        <v>5863</v>
      </c>
      <c r="EDD368" s="302" t="s">
        <v>5863</v>
      </c>
      <c r="EDE368" s="302" t="s">
        <v>5863</v>
      </c>
      <c r="EDF368" s="302" t="s">
        <v>5863</v>
      </c>
      <c r="EDG368" s="302" t="s">
        <v>5863</v>
      </c>
      <c r="EDH368" s="302" t="s">
        <v>5863</v>
      </c>
      <c r="EDI368" s="302" t="s">
        <v>5863</v>
      </c>
      <c r="EDJ368" s="302" t="s">
        <v>5863</v>
      </c>
      <c r="EDK368" s="302" t="s">
        <v>5863</v>
      </c>
      <c r="EDL368" s="302" t="s">
        <v>5863</v>
      </c>
      <c r="EDM368" s="302" t="s">
        <v>5863</v>
      </c>
      <c r="EDN368" s="302" t="s">
        <v>5863</v>
      </c>
      <c r="EDO368" s="302" t="s">
        <v>5863</v>
      </c>
      <c r="EDP368" s="302" t="s">
        <v>5863</v>
      </c>
      <c r="EDQ368" s="302" t="s">
        <v>5863</v>
      </c>
      <c r="EDR368" s="302" t="s">
        <v>5863</v>
      </c>
      <c r="EDS368" s="302" t="s">
        <v>5863</v>
      </c>
      <c r="EDT368" s="302" t="s">
        <v>5863</v>
      </c>
      <c r="EDU368" s="302" t="s">
        <v>5863</v>
      </c>
      <c r="EDV368" s="302" t="s">
        <v>5863</v>
      </c>
      <c r="EDW368" s="302" t="s">
        <v>5863</v>
      </c>
      <c r="EDX368" s="302" t="s">
        <v>5863</v>
      </c>
      <c r="EDY368" s="302" t="s">
        <v>5863</v>
      </c>
      <c r="EDZ368" s="302" t="s">
        <v>5863</v>
      </c>
      <c r="EEA368" s="302" t="s">
        <v>5863</v>
      </c>
      <c r="EEB368" s="302" t="s">
        <v>5863</v>
      </c>
      <c r="EEC368" s="302" t="s">
        <v>5863</v>
      </c>
      <c r="EED368" s="302" t="s">
        <v>5863</v>
      </c>
      <c r="EEE368" s="302" t="s">
        <v>5863</v>
      </c>
      <c r="EEF368" s="302" t="s">
        <v>5863</v>
      </c>
      <c r="EEG368" s="302" t="s">
        <v>5863</v>
      </c>
      <c r="EEH368" s="302" t="s">
        <v>5863</v>
      </c>
      <c r="EEI368" s="302" t="s">
        <v>5863</v>
      </c>
      <c r="EEJ368" s="302" t="s">
        <v>5863</v>
      </c>
      <c r="EEK368" s="302" t="s">
        <v>5863</v>
      </c>
      <c r="EEL368" s="302" t="s">
        <v>5863</v>
      </c>
      <c r="EEM368" s="302" t="s">
        <v>5863</v>
      </c>
      <c r="EEN368" s="302" t="s">
        <v>5863</v>
      </c>
      <c r="EEO368" s="302" t="s">
        <v>5863</v>
      </c>
      <c r="EEP368" s="302" t="s">
        <v>5863</v>
      </c>
      <c r="EEQ368" s="302" t="s">
        <v>5863</v>
      </c>
      <c r="EER368" s="302" t="s">
        <v>5863</v>
      </c>
      <c r="EES368" s="302" t="s">
        <v>5863</v>
      </c>
      <c r="EET368" s="302" t="s">
        <v>5863</v>
      </c>
      <c r="EEU368" s="302" t="s">
        <v>5863</v>
      </c>
      <c r="EEV368" s="302" t="s">
        <v>5863</v>
      </c>
      <c r="EEW368" s="302" t="s">
        <v>5863</v>
      </c>
      <c r="EEX368" s="302" t="s">
        <v>5863</v>
      </c>
      <c r="EEY368" s="302" t="s">
        <v>5863</v>
      </c>
      <c r="EEZ368" s="302" t="s">
        <v>5863</v>
      </c>
      <c r="EFA368" s="302" t="s">
        <v>5863</v>
      </c>
      <c r="EFB368" s="302" t="s">
        <v>5863</v>
      </c>
      <c r="EFC368" s="302" t="s">
        <v>5863</v>
      </c>
      <c r="EFD368" s="302" t="s">
        <v>5863</v>
      </c>
      <c r="EFE368" s="302" t="s">
        <v>5863</v>
      </c>
      <c r="EFF368" s="302" t="s">
        <v>5863</v>
      </c>
      <c r="EFG368" s="302" t="s">
        <v>5863</v>
      </c>
      <c r="EFH368" s="302" t="s">
        <v>5863</v>
      </c>
      <c r="EFI368" s="302" t="s">
        <v>5863</v>
      </c>
      <c r="EFJ368" s="302" t="s">
        <v>5863</v>
      </c>
      <c r="EFK368" s="302" t="s">
        <v>5863</v>
      </c>
      <c r="EFL368" s="302" t="s">
        <v>5863</v>
      </c>
      <c r="EFM368" s="302" t="s">
        <v>5863</v>
      </c>
      <c r="EFN368" s="302" t="s">
        <v>5863</v>
      </c>
      <c r="EFO368" s="302" t="s">
        <v>5863</v>
      </c>
      <c r="EFP368" s="302" t="s">
        <v>5863</v>
      </c>
      <c r="EFQ368" s="302" t="s">
        <v>5863</v>
      </c>
      <c r="EFR368" s="302" t="s">
        <v>5863</v>
      </c>
      <c r="EFS368" s="302" t="s">
        <v>5863</v>
      </c>
      <c r="EFT368" s="302" t="s">
        <v>5863</v>
      </c>
      <c r="EFU368" s="302" t="s">
        <v>5863</v>
      </c>
      <c r="EFV368" s="302" t="s">
        <v>5863</v>
      </c>
      <c r="EFW368" s="302" t="s">
        <v>5863</v>
      </c>
      <c r="EFX368" s="302" t="s">
        <v>5863</v>
      </c>
      <c r="EFY368" s="302" t="s">
        <v>5863</v>
      </c>
      <c r="EFZ368" s="302" t="s">
        <v>5863</v>
      </c>
      <c r="EGA368" s="302" t="s">
        <v>5863</v>
      </c>
      <c r="EGB368" s="302" t="s">
        <v>5863</v>
      </c>
      <c r="EGC368" s="302" t="s">
        <v>5863</v>
      </c>
      <c r="EGD368" s="302" t="s">
        <v>5863</v>
      </c>
      <c r="EGE368" s="302" t="s">
        <v>5863</v>
      </c>
      <c r="EGF368" s="302" t="s">
        <v>5863</v>
      </c>
      <c r="EGG368" s="302" t="s">
        <v>5863</v>
      </c>
      <c r="EGH368" s="302" t="s">
        <v>5863</v>
      </c>
      <c r="EGI368" s="302" t="s">
        <v>5863</v>
      </c>
      <c r="EGJ368" s="302" t="s">
        <v>5863</v>
      </c>
      <c r="EGK368" s="302" t="s">
        <v>5863</v>
      </c>
      <c r="EGL368" s="302" t="s">
        <v>5863</v>
      </c>
      <c r="EGM368" s="302" t="s">
        <v>5863</v>
      </c>
      <c r="EGN368" s="302" t="s">
        <v>5863</v>
      </c>
      <c r="EGO368" s="302" t="s">
        <v>5863</v>
      </c>
      <c r="EGP368" s="302" t="s">
        <v>5863</v>
      </c>
      <c r="EGQ368" s="302" t="s">
        <v>5863</v>
      </c>
      <c r="EGR368" s="302" t="s">
        <v>5863</v>
      </c>
      <c r="EGS368" s="302" t="s">
        <v>5863</v>
      </c>
      <c r="EGT368" s="302" t="s">
        <v>5863</v>
      </c>
      <c r="EGU368" s="302" t="s">
        <v>5863</v>
      </c>
      <c r="EGV368" s="302" t="s">
        <v>5863</v>
      </c>
      <c r="EGW368" s="302" t="s">
        <v>5863</v>
      </c>
      <c r="EGX368" s="302" t="s">
        <v>5863</v>
      </c>
      <c r="EGY368" s="302" t="s">
        <v>5863</v>
      </c>
      <c r="EGZ368" s="302" t="s">
        <v>5863</v>
      </c>
      <c r="EHA368" s="302" t="s">
        <v>5863</v>
      </c>
      <c r="EHB368" s="302" t="s">
        <v>5863</v>
      </c>
      <c r="EHC368" s="302" t="s">
        <v>5863</v>
      </c>
      <c r="EHD368" s="302" t="s">
        <v>5863</v>
      </c>
      <c r="EHE368" s="302" t="s">
        <v>5863</v>
      </c>
      <c r="EHF368" s="302" t="s">
        <v>5863</v>
      </c>
      <c r="EHG368" s="302" t="s">
        <v>5863</v>
      </c>
      <c r="EHH368" s="302" t="s">
        <v>5863</v>
      </c>
      <c r="EHI368" s="302" t="s">
        <v>5863</v>
      </c>
      <c r="EHJ368" s="302" t="s">
        <v>5863</v>
      </c>
      <c r="EHK368" s="302" t="s">
        <v>5863</v>
      </c>
      <c r="EHL368" s="302" t="s">
        <v>5863</v>
      </c>
      <c r="EHM368" s="302" t="s">
        <v>5863</v>
      </c>
      <c r="EHN368" s="302" t="s">
        <v>5863</v>
      </c>
      <c r="EHO368" s="302" t="s">
        <v>5863</v>
      </c>
      <c r="EHP368" s="302" t="s">
        <v>5863</v>
      </c>
      <c r="EHQ368" s="302" t="s">
        <v>5863</v>
      </c>
      <c r="EHR368" s="302" t="s">
        <v>5863</v>
      </c>
      <c r="EHS368" s="302" t="s">
        <v>5863</v>
      </c>
      <c r="EHT368" s="302" t="s">
        <v>5863</v>
      </c>
      <c r="EHU368" s="302" t="s">
        <v>5863</v>
      </c>
      <c r="EHV368" s="302" t="s">
        <v>5863</v>
      </c>
      <c r="EHW368" s="302" t="s">
        <v>5863</v>
      </c>
      <c r="EHX368" s="302" t="s">
        <v>5863</v>
      </c>
      <c r="EHY368" s="302" t="s">
        <v>5863</v>
      </c>
      <c r="EHZ368" s="302" t="s">
        <v>5863</v>
      </c>
      <c r="EIA368" s="302" t="s">
        <v>5863</v>
      </c>
      <c r="EIB368" s="302" t="s">
        <v>5863</v>
      </c>
      <c r="EIC368" s="302" t="s">
        <v>5863</v>
      </c>
      <c r="EID368" s="302" t="s">
        <v>5863</v>
      </c>
      <c r="EIE368" s="302" t="s">
        <v>5863</v>
      </c>
      <c r="EIF368" s="302" t="s">
        <v>5863</v>
      </c>
      <c r="EIG368" s="302" t="s">
        <v>5863</v>
      </c>
      <c r="EIH368" s="302" t="s">
        <v>5863</v>
      </c>
      <c r="EII368" s="302" t="s">
        <v>5863</v>
      </c>
      <c r="EIJ368" s="302" t="s">
        <v>5863</v>
      </c>
      <c r="EIK368" s="302" t="s">
        <v>5863</v>
      </c>
      <c r="EIL368" s="302" t="s">
        <v>5863</v>
      </c>
      <c r="EIM368" s="302" t="s">
        <v>5863</v>
      </c>
      <c r="EIN368" s="302" t="s">
        <v>5863</v>
      </c>
      <c r="EIO368" s="302" t="s">
        <v>5863</v>
      </c>
      <c r="EIP368" s="302" t="s">
        <v>5863</v>
      </c>
      <c r="EIQ368" s="302" t="s">
        <v>5863</v>
      </c>
      <c r="EIR368" s="302" t="s">
        <v>5863</v>
      </c>
      <c r="EIS368" s="302" t="s">
        <v>5863</v>
      </c>
      <c r="EIT368" s="302" t="s">
        <v>5863</v>
      </c>
      <c r="EIU368" s="302" t="s">
        <v>5863</v>
      </c>
      <c r="EIV368" s="302" t="s">
        <v>5863</v>
      </c>
      <c r="EIW368" s="302" t="s">
        <v>5863</v>
      </c>
      <c r="EIX368" s="302" t="s">
        <v>5863</v>
      </c>
      <c r="EIY368" s="302" t="s">
        <v>5863</v>
      </c>
      <c r="EIZ368" s="302" t="s">
        <v>5863</v>
      </c>
      <c r="EJA368" s="302" t="s">
        <v>5863</v>
      </c>
      <c r="EJB368" s="302" t="s">
        <v>5863</v>
      </c>
      <c r="EJC368" s="302" t="s">
        <v>5863</v>
      </c>
      <c r="EJD368" s="302" t="s">
        <v>5863</v>
      </c>
      <c r="EJE368" s="302" t="s">
        <v>5863</v>
      </c>
      <c r="EJF368" s="302" t="s">
        <v>5863</v>
      </c>
      <c r="EJG368" s="302" t="s">
        <v>5863</v>
      </c>
      <c r="EJH368" s="302" t="s">
        <v>5863</v>
      </c>
      <c r="EJI368" s="302" t="s">
        <v>5863</v>
      </c>
      <c r="EJJ368" s="302" t="s">
        <v>5863</v>
      </c>
      <c r="EJK368" s="302" t="s">
        <v>5863</v>
      </c>
      <c r="EJL368" s="302" t="s">
        <v>5863</v>
      </c>
      <c r="EJM368" s="302" t="s">
        <v>5863</v>
      </c>
      <c r="EJN368" s="302" t="s">
        <v>5863</v>
      </c>
      <c r="EJO368" s="302" t="s">
        <v>5863</v>
      </c>
      <c r="EJP368" s="302" t="s">
        <v>5863</v>
      </c>
      <c r="EJQ368" s="302" t="s">
        <v>5863</v>
      </c>
      <c r="EJR368" s="302" t="s">
        <v>5863</v>
      </c>
      <c r="EJS368" s="302" t="s">
        <v>5863</v>
      </c>
      <c r="EJT368" s="302" t="s">
        <v>5863</v>
      </c>
      <c r="EJU368" s="302" t="s">
        <v>5863</v>
      </c>
      <c r="EJV368" s="302" t="s">
        <v>5863</v>
      </c>
      <c r="EJW368" s="302" t="s">
        <v>5863</v>
      </c>
      <c r="EJX368" s="302" t="s">
        <v>5863</v>
      </c>
      <c r="EJY368" s="302" t="s">
        <v>5863</v>
      </c>
      <c r="EJZ368" s="302" t="s">
        <v>5863</v>
      </c>
      <c r="EKA368" s="302" t="s">
        <v>5863</v>
      </c>
      <c r="EKB368" s="302" t="s">
        <v>5863</v>
      </c>
      <c r="EKC368" s="302" t="s">
        <v>5863</v>
      </c>
      <c r="EKD368" s="302" t="s">
        <v>5863</v>
      </c>
      <c r="EKE368" s="302" t="s">
        <v>5863</v>
      </c>
      <c r="EKF368" s="302" t="s">
        <v>5863</v>
      </c>
      <c r="EKG368" s="302" t="s">
        <v>5863</v>
      </c>
      <c r="EKH368" s="302" t="s">
        <v>5863</v>
      </c>
      <c r="EKI368" s="302" t="s">
        <v>5863</v>
      </c>
      <c r="EKJ368" s="302" t="s">
        <v>5863</v>
      </c>
      <c r="EKK368" s="302" t="s">
        <v>5863</v>
      </c>
      <c r="EKL368" s="302" t="s">
        <v>5863</v>
      </c>
      <c r="EKM368" s="302" t="s">
        <v>5863</v>
      </c>
      <c r="EKN368" s="302" t="s">
        <v>5863</v>
      </c>
      <c r="EKO368" s="302" t="s">
        <v>5863</v>
      </c>
      <c r="EKP368" s="302" t="s">
        <v>5863</v>
      </c>
      <c r="EKQ368" s="302" t="s">
        <v>5863</v>
      </c>
      <c r="EKR368" s="302" t="s">
        <v>5863</v>
      </c>
      <c r="EKS368" s="302" t="s">
        <v>5863</v>
      </c>
      <c r="EKT368" s="302" t="s">
        <v>5863</v>
      </c>
      <c r="EKU368" s="302" t="s">
        <v>5863</v>
      </c>
      <c r="EKV368" s="302" t="s">
        <v>5863</v>
      </c>
      <c r="EKW368" s="302" t="s">
        <v>5863</v>
      </c>
      <c r="EKX368" s="302" t="s">
        <v>5863</v>
      </c>
      <c r="EKY368" s="302" t="s">
        <v>5863</v>
      </c>
      <c r="EKZ368" s="302" t="s">
        <v>5863</v>
      </c>
      <c r="ELA368" s="302" t="s">
        <v>5863</v>
      </c>
      <c r="ELB368" s="302" t="s">
        <v>5863</v>
      </c>
      <c r="ELC368" s="302" t="s">
        <v>5863</v>
      </c>
      <c r="ELD368" s="302" t="s">
        <v>5863</v>
      </c>
      <c r="ELE368" s="302" t="s">
        <v>5863</v>
      </c>
      <c r="ELF368" s="302" t="s">
        <v>5863</v>
      </c>
      <c r="ELG368" s="302" t="s">
        <v>5863</v>
      </c>
      <c r="ELH368" s="302" t="s">
        <v>5863</v>
      </c>
      <c r="ELI368" s="302" t="s">
        <v>5863</v>
      </c>
      <c r="ELJ368" s="302" t="s">
        <v>5863</v>
      </c>
      <c r="ELK368" s="302" t="s">
        <v>5863</v>
      </c>
      <c r="ELL368" s="302" t="s">
        <v>5863</v>
      </c>
      <c r="ELM368" s="302" t="s">
        <v>5863</v>
      </c>
      <c r="ELN368" s="302" t="s">
        <v>5863</v>
      </c>
      <c r="ELO368" s="302" t="s">
        <v>5863</v>
      </c>
      <c r="ELP368" s="302" t="s">
        <v>5863</v>
      </c>
      <c r="ELQ368" s="302" t="s">
        <v>5863</v>
      </c>
      <c r="ELR368" s="302" t="s">
        <v>5863</v>
      </c>
      <c r="ELS368" s="302" t="s">
        <v>5863</v>
      </c>
      <c r="ELT368" s="302" t="s">
        <v>5863</v>
      </c>
      <c r="ELU368" s="302" t="s">
        <v>5863</v>
      </c>
      <c r="ELV368" s="302" t="s">
        <v>5863</v>
      </c>
      <c r="ELW368" s="302" t="s">
        <v>5863</v>
      </c>
      <c r="ELX368" s="302" t="s">
        <v>5863</v>
      </c>
      <c r="ELY368" s="302" t="s">
        <v>5863</v>
      </c>
      <c r="ELZ368" s="302" t="s">
        <v>5863</v>
      </c>
      <c r="EMA368" s="302" t="s">
        <v>5863</v>
      </c>
      <c r="EMB368" s="302" t="s">
        <v>5863</v>
      </c>
      <c r="EMC368" s="302" t="s">
        <v>5863</v>
      </c>
      <c r="EMD368" s="302" t="s">
        <v>5863</v>
      </c>
      <c r="EME368" s="302" t="s">
        <v>5863</v>
      </c>
      <c r="EMF368" s="302" t="s">
        <v>5863</v>
      </c>
      <c r="EMG368" s="302" t="s">
        <v>5863</v>
      </c>
      <c r="EMH368" s="302" t="s">
        <v>5863</v>
      </c>
      <c r="EMI368" s="302" t="s">
        <v>5863</v>
      </c>
      <c r="EMJ368" s="302" t="s">
        <v>5863</v>
      </c>
      <c r="EMK368" s="302" t="s">
        <v>5863</v>
      </c>
      <c r="EML368" s="302" t="s">
        <v>5863</v>
      </c>
      <c r="EMM368" s="302" t="s">
        <v>5863</v>
      </c>
      <c r="EMN368" s="302" t="s">
        <v>5863</v>
      </c>
      <c r="EMO368" s="302" t="s">
        <v>5863</v>
      </c>
      <c r="EMP368" s="302" t="s">
        <v>5863</v>
      </c>
      <c r="EMQ368" s="302" t="s">
        <v>5863</v>
      </c>
      <c r="EMR368" s="302" t="s">
        <v>5863</v>
      </c>
      <c r="EMS368" s="302" t="s">
        <v>5863</v>
      </c>
      <c r="EMT368" s="302" t="s">
        <v>5863</v>
      </c>
      <c r="EMU368" s="302" t="s">
        <v>5863</v>
      </c>
      <c r="EMV368" s="302" t="s">
        <v>5863</v>
      </c>
      <c r="EMW368" s="302" t="s">
        <v>5863</v>
      </c>
      <c r="EMX368" s="302" t="s">
        <v>5863</v>
      </c>
      <c r="EMY368" s="302" t="s">
        <v>5863</v>
      </c>
      <c r="EMZ368" s="302" t="s">
        <v>5863</v>
      </c>
      <c r="ENA368" s="302" t="s">
        <v>5863</v>
      </c>
      <c r="ENB368" s="302" t="s">
        <v>5863</v>
      </c>
      <c r="ENC368" s="302" t="s">
        <v>5863</v>
      </c>
      <c r="END368" s="302" t="s">
        <v>5863</v>
      </c>
      <c r="ENE368" s="302" t="s">
        <v>5863</v>
      </c>
      <c r="ENF368" s="302" t="s">
        <v>5863</v>
      </c>
      <c r="ENG368" s="302" t="s">
        <v>5863</v>
      </c>
      <c r="ENH368" s="302" t="s">
        <v>5863</v>
      </c>
      <c r="ENI368" s="302" t="s">
        <v>5863</v>
      </c>
      <c r="ENJ368" s="302" t="s">
        <v>5863</v>
      </c>
      <c r="ENK368" s="302" t="s">
        <v>5863</v>
      </c>
      <c r="ENL368" s="302" t="s">
        <v>5863</v>
      </c>
      <c r="ENM368" s="302" t="s">
        <v>5863</v>
      </c>
      <c r="ENN368" s="302" t="s">
        <v>5863</v>
      </c>
      <c r="ENO368" s="302" t="s">
        <v>5863</v>
      </c>
      <c r="ENP368" s="302" t="s">
        <v>5863</v>
      </c>
      <c r="ENQ368" s="302" t="s">
        <v>5863</v>
      </c>
      <c r="ENR368" s="302" t="s">
        <v>5863</v>
      </c>
      <c r="ENS368" s="302" t="s">
        <v>5863</v>
      </c>
      <c r="ENT368" s="302" t="s">
        <v>5863</v>
      </c>
      <c r="ENU368" s="302" t="s">
        <v>5863</v>
      </c>
      <c r="ENV368" s="302" t="s">
        <v>5863</v>
      </c>
      <c r="ENW368" s="302" t="s">
        <v>5863</v>
      </c>
      <c r="ENX368" s="302" t="s">
        <v>5863</v>
      </c>
      <c r="ENY368" s="302" t="s">
        <v>5863</v>
      </c>
      <c r="ENZ368" s="302" t="s">
        <v>5863</v>
      </c>
      <c r="EOA368" s="302" t="s">
        <v>5863</v>
      </c>
      <c r="EOB368" s="302" t="s">
        <v>5863</v>
      </c>
      <c r="EOC368" s="302" t="s">
        <v>5863</v>
      </c>
      <c r="EOD368" s="302" t="s">
        <v>5863</v>
      </c>
      <c r="EOE368" s="302" t="s">
        <v>5863</v>
      </c>
      <c r="EOF368" s="302" t="s">
        <v>5863</v>
      </c>
      <c r="EOG368" s="302" t="s">
        <v>5863</v>
      </c>
      <c r="EOH368" s="302" t="s">
        <v>5863</v>
      </c>
      <c r="EOI368" s="302" t="s">
        <v>5863</v>
      </c>
      <c r="EOJ368" s="302" t="s">
        <v>5863</v>
      </c>
      <c r="EOK368" s="302" t="s">
        <v>5863</v>
      </c>
      <c r="EOL368" s="302" t="s">
        <v>5863</v>
      </c>
      <c r="EOM368" s="302" t="s">
        <v>5863</v>
      </c>
      <c r="EON368" s="302" t="s">
        <v>5863</v>
      </c>
      <c r="EOO368" s="302" t="s">
        <v>5863</v>
      </c>
      <c r="EOP368" s="302" t="s">
        <v>5863</v>
      </c>
      <c r="EOQ368" s="302" t="s">
        <v>5863</v>
      </c>
      <c r="EOR368" s="302" t="s">
        <v>5863</v>
      </c>
      <c r="EOS368" s="302" t="s">
        <v>5863</v>
      </c>
      <c r="EOT368" s="302" t="s">
        <v>5863</v>
      </c>
      <c r="EOU368" s="302" t="s">
        <v>5863</v>
      </c>
      <c r="EOV368" s="302" t="s">
        <v>5863</v>
      </c>
      <c r="EOW368" s="302" t="s">
        <v>5863</v>
      </c>
      <c r="EOX368" s="302" t="s">
        <v>5863</v>
      </c>
      <c r="EOY368" s="302" t="s">
        <v>5863</v>
      </c>
      <c r="EOZ368" s="302" t="s">
        <v>5863</v>
      </c>
      <c r="EPA368" s="302" t="s">
        <v>5863</v>
      </c>
      <c r="EPB368" s="302" t="s">
        <v>5863</v>
      </c>
      <c r="EPC368" s="302" t="s">
        <v>5863</v>
      </c>
      <c r="EPD368" s="302" t="s">
        <v>5863</v>
      </c>
      <c r="EPE368" s="302" t="s">
        <v>5863</v>
      </c>
      <c r="EPF368" s="302" t="s">
        <v>5863</v>
      </c>
      <c r="EPG368" s="302" t="s">
        <v>5863</v>
      </c>
      <c r="EPH368" s="302" t="s">
        <v>5863</v>
      </c>
      <c r="EPI368" s="302" t="s">
        <v>5863</v>
      </c>
      <c r="EPJ368" s="302" t="s">
        <v>5863</v>
      </c>
      <c r="EPK368" s="302" t="s">
        <v>5863</v>
      </c>
      <c r="EPL368" s="302" t="s">
        <v>5863</v>
      </c>
      <c r="EPM368" s="302" t="s">
        <v>5863</v>
      </c>
      <c r="EPN368" s="302" t="s">
        <v>5863</v>
      </c>
      <c r="EPO368" s="302" t="s">
        <v>5863</v>
      </c>
      <c r="EPP368" s="302" t="s">
        <v>5863</v>
      </c>
      <c r="EPQ368" s="302" t="s">
        <v>5863</v>
      </c>
      <c r="EPR368" s="302" t="s">
        <v>5863</v>
      </c>
      <c r="EPS368" s="302" t="s">
        <v>5863</v>
      </c>
      <c r="EPT368" s="302" t="s">
        <v>5863</v>
      </c>
      <c r="EPU368" s="302" t="s">
        <v>5863</v>
      </c>
      <c r="EPV368" s="302" t="s">
        <v>5863</v>
      </c>
      <c r="EPW368" s="302" t="s">
        <v>5863</v>
      </c>
      <c r="EPX368" s="302" t="s">
        <v>5863</v>
      </c>
      <c r="EPY368" s="302" t="s">
        <v>5863</v>
      </c>
      <c r="EPZ368" s="302" t="s">
        <v>5863</v>
      </c>
      <c r="EQA368" s="302" t="s">
        <v>5863</v>
      </c>
      <c r="EQB368" s="302" t="s">
        <v>5863</v>
      </c>
      <c r="EQC368" s="302" t="s">
        <v>5863</v>
      </c>
      <c r="EQD368" s="302" t="s">
        <v>5863</v>
      </c>
      <c r="EQE368" s="302" t="s">
        <v>5863</v>
      </c>
      <c r="EQF368" s="302" t="s">
        <v>5863</v>
      </c>
      <c r="EQG368" s="302" t="s">
        <v>5863</v>
      </c>
      <c r="EQH368" s="302" t="s">
        <v>5863</v>
      </c>
      <c r="EQI368" s="302" t="s">
        <v>5863</v>
      </c>
      <c r="EQJ368" s="302" t="s">
        <v>5863</v>
      </c>
      <c r="EQK368" s="302" t="s">
        <v>5863</v>
      </c>
      <c r="EQL368" s="302" t="s">
        <v>5863</v>
      </c>
      <c r="EQM368" s="302" t="s">
        <v>5863</v>
      </c>
      <c r="EQN368" s="302" t="s">
        <v>5863</v>
      </c>
      <c r="EQO368" s="302" t="s">
        <v>5863</v>
      </c>
      <c r="EQP368" s="302" t="s">
        <v>5863</v>
      </c>
      <c r="EQQ368" s="302" t="s">
        <v>5863</v>
      </c>
      <c r="EQR368" s="302" t="s">
        <v>5863</v>
      </c>
      <c r="EQS368" s="302" t="s">
        <v>5863</v>
      </c>
      <c r="EQT368" s="302" t="s">
        <v>5863</v>
      </c>
      <c r="EQU368" s="302" t="s">
        <v>5863</v>
      </c>
      <c r="EQV368" s="302" t="s">
        <v>5863</v>
      </c>
      <c r="EQW368" s="302" t="s">
        <v>5863</v>
      </c>
      <c r="EQX368" s="302" t="s">
        <v>5863</v>
      </c>
      <c r="EQY368" s="302" t="s">
        <v>5863</v>
      </c>
      <c r="EQZ368" s="302" t="s">
        <v>5863</v>
      </c>
      <c r="ERA368" s="302" t="s">
        <v>5863</v>
      </c>
      <c r="ERB368" s="302" t="s">
        <v>5863</v>
      </c>
      <c r="ERC368" s="302" t="s">
        <v>5863</v>
      </c>
      <c r="ERD368" s="302" t="s">
        <v>5863</v>
      </c>
      <c r="ERE368" s="302" t="s">
        <v>5863</v>
      </c>
      <c r="ERF368" s="302" t="s">
        <v>5863</v>
      </c>
      <c r="ERG368" s="302" t="s">
        <v>5863</v>
      </c>
      <c r="ERH368" s="302" t="s">
        <v>5863</v>
      </c>
      <c r="ERI368" s="302" t="s">
        <v>5863</v>
      </c>
      <c r="ERJ368" s="302" t="s">
        <v>5863</v>
      </c>
      <c r="ERK368" s="302" t="s">
        <v>5863</v>
      </c>
      <c r="ERL368" s="302" t="s">
        <v>5863</v>
      </c>
      <c r="ERM368" s="302" t="s">
        <v>5863</v>
      </c>
      <c r="ERN368" s="302" t="s">
        <v>5863</v>
      </c>
      <c r="ERO368" s="302" t="s">
        <v>5863</v>
      </c>
      <c r="ERP368" s="302" t="s">
        <v>5863</v>
      </c>
      <c r="ERQ368" s="302" t="s">
        <v>5863</v>
      </c>
      <c r="ERR368" s="302" t="s">
        <v>5863</v>
      </c>
      <c r="ERS368" s="302" t="s">
        <v>5863</v>
      </c>
      <c r="ERT368" s="302" t="s">
        <v>5863</v>
      </c>
      <c r="ERU368" s="302" t="s">
        <v>5863</v>
      </c>
      <c r="ERV368" s="302" t="s">
        <v>5863</v>
      </c>
      <c r="ERW368" s="302" t="s">
        <v>5863</v>
      </c>
      <c r="ERX368" s="302" t="s">
        <v>5863</v>
      </c>
      <c r="ERY368" s="302" t="s">
        <v>5863</v>
      </c>
      <c r="ERZ368" s="302" t="s">
        <v>5863</v>
      </c>
      <c r="ESA368" s="302" t="s">
        <v>5863</v>
      </c>
      <c r="ESB368" s="302" t="s">
        <v>5863</v>
      </c>
      <c r="ESC368" s="302" t="s">
        <v>5863</v>
      </c>
      <c r="ESD368" s="302" t="s">
        <v>5863</v>
      </c>
      <c r="ESE368" s="302" t="s">
        <v>5863</v>
      </c>
      <c r="ESF368" s="302" t="s">
        <v>5863</v>
      </c>
      <c r="ESG368" s="302" t="s">
        <v>5863</v>
      </c>
      <c r="ESH368" s="302" t="s">
        <v>5863</v>
      </c>
      <c r="ESI368" s="302" t="s">
        <v>5863</v>
      </c>
      <c r="ESJ368" s="302" t="s">
        <v>5863</v>
      </c>
      <c r="ESK368" s="302" t="s">
        <v>5863</v>
      </c>
      <c r="ESL368" s="302" t="s">
        <v>5863</v>
      </c>
      <c r="ESM368" s="302" t="s">
        <v>5863</v>
      </c>
      <c r="ESN368" s="302" t="s">
        <v>5863</v>
      </c>
      <c r="ESO368" s="302" t="s">
        <v>5863</v>
      </c>
      <c r="ESP368" s="302" t="s">
        <v>5863</v>
      </c>
      <c r="ESQ368" s="302" t="s">
        <v>5863</v>
      </c>
      <c r="ESR368" s="302" t="s">
        <v>5863</v>
      </c>
      <c r="ESS368" s="302" t="s">
        <v>5863</v>
      </c>
      <c r="EST368" s="302" t="s">
        <v>5863</v>
      </c>
      <c r="ESU368" s="302" t="s">
        <v>5863</v>
      </c>
      <c r="ESV368" s="302" t="s">
        <v>5863</v>
      </c>
      <c r="ESW368" s="302" t="s">
        <v>5863</v>
      </c>
      <c r="ESX368" s="302" t="s">
        <v>5863</v>
      </c>
      <c r="ESY368" s="302" t="s">
        <v>5863</v>
      </c>
      <c r="ESZ368" s="302" t="s">
        <v>5863</v>
      </c>
      <c r="ETA368" s="302" t="s">
        <v>5863</v>
      </c>
      <c r="ETB368" s="302" t="s">
        <v>5863</v>
      </c>
      <c r="ETC368" s="302" t="s">
        <v>5863</v>
      </c>
      <c r="ETD368" s="302" t="s">
        <v>5863</v>
      </c>
      <c r="ETE368" s="302" t="s">
        <v>5863</v>
      </c>
      <c r="ETF368" s="302" t="s">
        <v>5863</v>
      </c>
      <c r="ETG368" s="302" t="s">
        <v>5863</v>
      </c>
      <c r="ETH368" s="302" t="s">
        <v>5863</v>
      </c>
      <c r="ETI368" s="302" t="s">
        <v>5863</v>
      </c>
      <c r="ETJ368" s="302" t="s">
        <v>5863</v>
      </c>
      <c r="ETK368" s="302" t="s">
        <v>5863</v>
      </c>
      <c r="ETL368" s="302" t="s">
        <v>5863</v>
      </c>
      <c r="ETM368" s="302" t="s">
        <v>5863</v>
      </c>
      <c r="ETN368" s="302" t="s">
        <v>5863</v>
      </c>
      <c r="ETO368" s="302" t="s">
        <v>5863</v>
      </c>
      <c r="ETP368" s="302" t="s">
        <v>5863</v>
      </c>
      <c r="ETQ368" s="302" t="s">
        <v>5863</v>
      </c>
      <c r="ETR368" s="302" t="s">
        <v>5863</v>
      </c>
      <c r="ETS368" s="302" t="s">
        <v>5863</v>
      </c>
      <c r="ETT368" s="302" t="s">
        <v>5863</v>
      </c>
      <c r="ETU368" s="302" t="s">
        <v>5863</v>
      </c>
      <c r="ETV368" s="302" t="s">
        <v>5863</v>
      </c>
      <c r="ETW368" s="302" t="s">
        <v>5863</v>
      </c>
      <c r="ETX368" s="302" t="s">
        <v>5863</v>
      </c>
      <c r="ETY368" s="302" t="s">
        <v>5863</v>
      </c>
      <c r="ETZ368" s="302" t="s">
        <v>5863</v>
      </c>
      <c r="EUA368" s="302" t="s">
        <v>5863</v>
      </c>
      <c r="EUB368" s="302" t="s">
        <v>5863</v>
      </c>
      <c r="EUC368" s="302" t="s">
        <v>5863</v>
      </c>
      <c r="EUD368" s="302" t="s">
        <v>5863</v>
      </c>
      <c r="EUE368" s="302" t="s">
        <v>5863</v>
      </c>
      <c r="EUF368" s="302" t="s">
        <v>5863</v>
      </c>
      <c r="EUG368" s="302" t="s">
        <v>5863</v>
      </c>
      <c r="EUH368" s="302" t="s">
        <v>5863</v>
      </c>
      <c r="EUI368" s="302" t="s">
        <v>5863</v>
      </c>
      <c r="EUJ368" s="302" t="s">
        <v>5863</v>
      </c>
      <c r="EUK368" s="302" t="s">
        <v>5863</v>
      </c>
      <c r="EUL368" s="302" t="s">
        <v>5863</v>
      </c>
      <c r="EUM368" s="302" t="s">
        <v>5863</v>
      </c>
      <c r="EUN368" s="302" t="s">
        <v>5863</v>
      </c>
      <c r="EUO368" s="302" t="s">
        <v>5863</v>
      </c>
      <c r="EUP368" s="302" t="s">
        <v>5863</v>
      </c>
      <c r="EUQ368" s="302" t="s">
        <v>5863</v>
      </c>
      <c r="EUR368" s="302" t="s">
        <v>5863</v>
      </c>
      <c r="EUS368" s="302" t="s">
        <v>5863</v>
      </c>
      <c r="EUT368" s="302" t="s">
        <v>5863</v>
      </c>
      <c r="EUU368" s="302" t="s">
        <v>5863</v>
      </c>
      <c r="EUV368" s="302" t="s">
        <v>5863</v>
      </c>
      <c r="EUW368" s="302" t="s">
        <v>5863</v>
      </c>
      <c r="EUX368" s="302" t="s">
        <v>5863</v>
      </c>
      <c r="EUY368" s="302" t="s">
        <v>5863</v>
      </c>
      <c r="EUZ368" s="302" t="s">
        <v>5863</v>
      </c>
      <c r="EVA368" s="302" t="s">
        <v>5863</v>
      </c>
      <c r="EVB368" s="302" t="s">
        <v>5863</v>
      </c>
      <c r="EVC368" s="302" t="s">
        <v>5863</v>
      </c>
      <c r="EVD368" s="302" t="s">
        <v>5863</v>
      </c>
      <c r="EVE368" s="302" t="s">
        <v>5863</v>
      </c>
      <c r="EVF368" s="302" t="s">
        <v>5863</v>
      </c>
      <c r="EVG368" s="302" t="s">
        <v>5863</v>
      </c>
      <c r="EVH368" s="302" t="s">
        <v>5863</v>
      </c>
      <c r="EVI368" s="302" t="s">
        <v>5863</v>
      </c>
      <c r="EVJ368" s="302" t="s">
        <v>5863</v>
      </c>
      <c r="EVK368" s="302" t="s">
        <v>5863</v>
      </c>
      <c r="EVL368" s="302" t="s">
        <v>5863</v>
      </c>
      <c r="EVM368" s="302" t="s">
        <v>5863</v>
      </c>
      <c r="EVN368" s="302" t="s">
        <v>5863</v>
      </c>
      <c r="EVO368" s="302" t="s">
        <v>5863</v>
      </c>
      <c r="EVP368" s="302" t="s">
        <v>5863</v>
      </c>
      <c r="EVQ368" s="302" t="s">
        <v>5863</v>
      </c>
      <c r="EVR368" s="302" t="s">
        <v>5863</v>
      </c>
      <c r="EVS368" s="302" t="s">
        <v>5863</v>
      </c>
      <c r="EVT368" s="302" t="s">
        <v>5863</v>
      </c>
      <c r="EVU368" s="302" t="s">
        <v>5863</v>
      </c>
      <c r="EVV368" s="302" t="s">
        <v>5863</v>
      </c>
      <c r="EVW368" s="302" t="s">
        <v>5863</v>
      </c>
      <c r="EVX368" s="302" t="s">
        <v>5863</v>
      </c>
      <c r="EVY368" s="302" t="s">
        <v>5863</v>
      </c>
      <c r="EVZ368" s="302" t="s">
        <v>5863</v>
      </c>
      <c r="EWA368" s="302" t="s">
        <v>5863</v>
      </c>
      <c r="EWB368" s="302" t="s">
        <v>5863</v>
      </c>
      <c r="EWC368" s="302" t="s">
        <v>5863</v>
      </c>
      <c r="EWD368" s="302" t="s">
        <v>5863</v>
      </c>
      <c r="EWE368" s="302" t="s">
        <v>5863</v>
      </c>
      <c r="EWF368" s="302" t="s">
        <v>5863</v>
      </c>
      <c r="EWG368" s="302" t="s">
        <v>5863</v>
      </c>
      <c r="EWH368" s="302" t="s">
        <v>5863</v>
      </c>
      <c r="EWI368" s="302" t="s">
        <v>5863</v>
      </c>
      <c r="EWJ368" s="302" t="s">
        <v>5863</v>
      </c>
      <c r="EWK368" s="302" t="s">
        <v>5863</v>
      </c>
      <c r="EWL368" s="302" t="s">
        <v>5863</v>
      </c>
      <c r="EWM368" s="302" t="s">
        <v>5863</v>
      </c>
      <c r="EWN368" s="302" t="s">
        <v>5863</v>
      </c>
      <c r="EWO368" s="302" t="s">
        <v>5863</v>
      </c>
      <c r="EWP368" s="302" t="s">
        <v>5863</v>
      </c>
      <c r="EWQ368" s="302" t="s">
        <v>5863</v>
      </c>
      <c r="EWR368" s="302" t="s">
        <v>5863</v>
      </c>
      <c r="EWS368" s="302" t="s">
        <v>5863</v>
      </c>
      <c r="EWT368" s="302" t="s">
        <v>5863</v>
      </c>
      <c r="EWU368" s="302" t="s">
        <v>5863</v>
      </c>
      <c r="EWV368" s="302" t="s">
        <v>5863</v>
      </c>
      <c r="EWW368" s="302" t="s">
        <v>5863</v>
      </c>
      <c r="EWX368" s="302" t="s">
        <v>5863</v>
      </c>
      <c r="EWY368" s="302" t="s">
        <v>5863</v>
      </c>
      <c r="EWZ368" s="302" t="s">
        <v>5863</v>
      </c>
      <c r="EXA368" s="302" t="s">
        <v>5863</v>
      </c>
      <c r="EXB368" s="302" t="s">
        <v>5863</v>
      </c>
      <c r="EXC368" s="302" t="s">
        <v>5863</v>
      </c>
      <c r="EXD368" s="302" t="s">
        <v>5863</v>
      </c>
      <c r="EXE368" s="302" t="s">
        <v>5863</v>
      </c>
      <c r="EXF368" s="302" t="s">
        <v>5863</v>
      </c>
      <c r="EXG368" s="302" t="s">
        <v>5863</v>
      </c>
      <c r="EXH368" s="302" t="s">
        <v>5863</v>
      </c>
      <c r="EXI368" s="302" t="s">
        <v>5863</v>
      </c>
      <c r="EXJ368" s="302" t="s">
        <v>5863</v>
      </c>
      <c r="EXK368" s="302" t="s">
        <v>5863</v>
      </c>
      <c r="EXL368" s="302" t="s">
        <v>5863</v>
      </c>
      <c r="EXM368" s="302" t="s">
        <v>5863</v>
      </c>
      <c r="EXN368" s="302" t="s">
        <v>5863</v>
      </c>
      <c r="EXO368" s="302" t="s">
        <v>5863</v>
      </c>
      <c r="EXP368" s="302" t="s">
        <v>5863</v>
      </c>
      <c r="EXQ368" s="302" t="s">
        <v>5863</v>
      </c>
      <c r="EXR368" s="302" t="s">
        <v>5863</v>
      </c>
      <c r="EXS368" s="302" t="s">
        <v>5863</v>
      </c>
      <c r="EXT368" s="302" t="s">
        <v>5863</v>
      </c>
      <c r="EXU368" s="302" t="s">
        <v>5863</v>
      </c>
      <c r="EXV368" s="302" t="s">
        <v>5863</v>
      </c>
      <c r="EXW368" s="302" t="s">
        <v>5863</v>
      </c>
      <c r="EXX368" s="302" t="s">
        <v>5863</v>
      </c>
      <c r="EXY368" s="302" t="s">
        <v>5863</v>
      </c>
      <c r="EXZ368" s="302" t="s">
        <v>5863</v>
      </c>
      <c r="EYA368" s="302" t="s">
        <v>5863</v>
      </c>
      <c r="EYB368" s="302" t="s">
        <v>5863</v>
      </c>
      <c r="EYC368" s="302" t="s">
        <v>5863</v>
      </c>
      <c r="EYD368" s="302" t="s">
        <v>5863</v>
      </c>
      <c r="EYE368" s="302" t="s">
        <v>5863</v>
      </c>
      <c r="EYF368" s="302" t="s">
        <v>5863</v>
      </c>
      <c r="EYG368" s="302" t="s">
        <v>5863</v>
      </c>
      <c r="EYH368" s="302" t="s">
        <v>5863</v>
      </c>
      <c r="EYI368" s="302" t="s">
        <v>5863</v>
      </c>
      <c r="EYJ368" s="302" t="s">
        <v>5863</v>
      </c>
      <c r="EYK368" s="302" t="s">
        <v>5863</v>
      </c>
      <c r="EYL368" s="302" t="s">
        <v>5863</v>
      </c>
      <c r="EYM368" s="302" t="s">
        <v>5863</v>
      </c>
      <c r="EYN368" s="302" t="s">
        <v>5863</v>
      </c>
      <c r="EYO368" s="302" t="s">
        <v>5863</v>
      </c>
      <c r="EYP368" s="302" t="s">
        <v>5863</v>
      </c>
      <c r="EYQ368" s="302" t="s">
        <v>5863</v>
      </c>
      <c r="EYR368" s="302" t="s">
        <v>5863</v>
      </c>
      <c r="EYS368" s="302" t="s">
        <v>5863</v>
      </c>
      <c r="EYT368" s="302" t="s">
        <v>5863</v>
      </c>
      <c r="EYU368" s="302" t="s">
        <v>5863</v>
      </c>
      <c r="EYV368" s="302" t="s">
        <v>5863</v>
      </c>
      <c r="EYW368" s="302" t="s">
        <v>5863</v>
      </c>
      <c r="EYX368" s="302" t="s">
        <v>5863</v>
      </c>
      <c r="EYY368" s="302" t="s">
        <v>5863</v>
      </c>
      <c r="EYZ368" s="302" t="s">
        <v>5863</v>
      </c>
      <c r="EZA368" s="302" t="s">
        <v>5863</v>
      </c>
      <c r="EZB368" s="302" t="s">
        <v>5863</v>
      </c>
      <c r="EZC368" s="302" t="s">
        <v>5863</v>
      </c>
      <c r="EZD368" s="302" t="s">
        <v>5863</v>
      </c>
      <c r="EZE368" s="302" t="s">
        <v>5863</v>
      </c>
      <c r="EZF368" s="302" t="s">
        <v>5863</v>
      </c>
      <c r="EZG368" s="302" t="s">
        <v>5863</v>
      </c>
      <c r="EZH368" s="302" t="s">
        <v>5863</v>
      </c>
      <c r="EZI368" s="302" t="s">
        <v>5863</v>
      </c>
      <c r="EZJ368" s="302" t="s">
        <v>5863</v>
      </c>
      <c r="EZK368" s="302" t="s">
        <v>5863</v>
      </c>
      <c r="EZL368" s="302" t="s">
        <v>5863</v>
      </c>
      <c r="EZM368" s="302" t="s">
        <v>5863</v>
      </c>
      <c r="EZN368" s="302" t="s">
        <v>5863</v>
      </c>
      <c r="EZO368" s="302" t="s">
        <v>5863</v>
      </c>
      <c r="EZP368" s="302" t="s">
        <v>5863</v>
      </c>
      <c r="EZQ368" s="302" t="s">
        <v>5863</v>
      </c>
      <c r="EZR368" s="302" t="s">
        <v>5863</v>
      </c>
      <c r="EZS368" s="302" t="s">
        <v>5863</v>
      </c>
      <c r="EZT368" s="302" t="s">
        <v>5863</v>
      </c>
      <c r="EZU368" s="302" t="s">
        <v>5863</v>
      </c>
      <c r="EZV368" s="302" t="s">
        <v>5863</v>
      </c>
      <c r="EZW368" s="302" t="s">
        <v>5863</v>
      </c>
      <c r="EZX368" s="302" t="s">
        <v>5863</v>
      </c>
      <c r="EZY368" s="302" t="s">
        <v>5863</v>
      </c>
      <c r="EZZ368" s="302" t="s">
        <v>5863</v>
      </c>
      <c r="FAA368" s="302" t="s">
        <v>5863</v>
      </c>
      <c r="FAB368" s="302" t="s">
        <v>5863</v>
      </c>
      <c r="FAC368" s="302" t="s">
        <v>5863</v>
      </c>
      <c r="FAD368" s="302" t="s">
        <v>5863</v>
      </c>
      <c r="FAE368" s="302" t="s">
        <v>5863</v>
      </c>
      <c r="FAF368" s="302" t="s">
        <v>5863</v>
      </c>
      <c r="FAG368" s="302" t="s">
        <v>5863</v>
      </c>
      <c r="FAH368" s="302" t="s">
        <v>5863</v>
      </c>
      <c r="FAI368" s="302" t="s">
        <v>5863</v>
      </c>
      <c r="FAJ368" s="302" t="s">
        <v>5863</v>
      </c>
      <c r="FAK368" s="302" t="s">
        <v>5863</v>
      </c>
      <c r="FAL368" s="302" t="s">
        <v>5863</v>
      </c>
      <c r="FAM368" s="302" t="s">
        <v>5863</v>
      </c>
      <c r="FAN368" s="302" t="s">
        <v>5863</v>
      </c>
      <c r="FAO368" s="302" t="s">
        <v>5863</v>
      </c>
      <c r="FAP368" s="302" t="s">
        <v>5863</v>
      </c>
      <c r="FAQ368" s="302" t="s">
        <v>5863</v>
      </c>
      <c r="FAR368" s="302" t="s">
        <v>5863</v>
      </c>
      <c r="FAS368" s="302" t="s">
        <v>5863</v>
      </c>
      <c r="FAT368" s="302" t="s">
        <v>5863</v>
      </c>
      <c r="FAU368" s="302" t="s">
        <v>5863</v>
      </c>
      <c r="FAV368" s="302" t="s">
        <v>5863</v>
      </c>
      <c r="FAW368" s="302" t="s">
        <v>5863</v>
      </c>
      <c r="FAX368" s="302" t="s">
        <v>5863</v>
      </c>
      <c r="FAY368" s="302" t="s">
        <v>5863</v>
      </c>
      <c r="FAZ368" s="302" t="s">
        <v>5863</v>
      </c>
      <c r="FBA368" s="302" t="s">
        <v>5863</v>
      </c>
      <c r="FBB368" s="302" t="s">
        <v>5863</v>
      </c>
      <c r="FBC368" s="302" t="s">
        <v>5863</v>
      </c>
      <c r="FBD368" s="302" t="s">
        <v>5863</v>
      </c>
      <c r="FBE368" s="302" t="s">
        <v>5863</v>
      </c>
      <c r="FBF368" s="302" t="s">
        <v>5863</v>
      </c>
      <c r="FBG368" s="302" t="s">
        <v>5863</v>
      </c>
      <c r="FBH368" s="302" t="s">
        <v>5863</v>
      </c>
      <c r="FBI368" s="302" t="s">
        <v>5863</v>
      </c>
      <c r="FBJ368" s="302" t="s">
        <v>5863</v>
      </c>
      <c r="FBK368" s="302" t="s">
        <v>5863</v>
      </c>
      <c r="FBL368" s="302" t="s">
        <v>5863</v>
      </c>
      <c r="FBM368" s="302" t="s">
        <v>5863</v>
      </c>
      <c r="FBN368" s="302" t="s">
        <v>5863</v>
      </c>
      <c r="FBO368" s="302" t="s">
        <v>5863</v>
      </c>
      <c r="FBP368" s="302" t="s">
        <v>5863</v>
      </c>
      <c r="FBQ368" s="302" t="s">
        <v>5863</v>
      </c>
      <c r="FBR368" s="302" t="s">
        <v>5863</v>
      </c>
      <c r="FBS368" s="302" t="s">
        <v>5863</v>
      </c>
      <c r="FBT368" s="302" t="s">
        <v>5863</v>
      </c>
      <c r="FBU368" s="302" t="s">
        <v>5863</v>
      </c>
      <c r="FBV368" s="302" t="s">
        <v>5863</v>
      </c>
      <c r="FBW368" s="302" t="s">
        <v>5863</v>
      </c>
      <c r="FBX368" s="302" t="s">
        <v>5863</v>
      </c>
      <c r="FBY368" s="302" t="s">
        <v>5863</v>
      </c>
      <c r="FBZ368" s="302" t="s">
        <v>5863</v>
      </c>
      <c r="FCA368" s="302" t="s">
        <v>5863</v>
      </c>
      <c r="FCB368" s="302" t="s">
        <v>5863</v>
      </c>
      <c r="FCC368" s="302" t="s">
        <v>5863</v>
      </c>
      <c r="FCD368" s="302" t="s">
        <v>5863</v>
      </c>
      <c r="FCE368" s="302" t="s">
        <v>5863</v>
      </c>
      <c r="FCF368" s="302" t="s">
        <v>5863</v>
      </c>
      <c r="FCG368" s="302" t="s">
        <v>5863</v>
      </c>
      <c r="FCH368" s="302" t="s">
        <v>5863</v>
      </c>
      <c r="FCI368" s="302" t="s">
        <v>5863</v>
      </c>
      <c r="FCJ368" s="302" t="s">
        <v>5863</v>
      </c>
      <c r="FCK368" s="302" t="s">
        <v>5863</v>
      </c>
      <c r="FCL368" s="302" t="s">
        <v>5863</v>
      </c>
      <c r="FCM368" s="302" t="s">
        <v>5863</v>
      </c>
      <c r="FCN368" s="302" t="s">
        <v>5863</v>
      </c>
      <c r="FCO368" s="302" t="s">
        <v>5863</v>
      </c>
      <c r="FCP368" s="302" t="s">
        <v>5863</v>
      </c>
      <c r="FCQ368" s="302" t="s">
        <v>5863</v>
      </c>
      <c r="FCR368" s="302" t="s">
        <v>5863</v>
      </c>
      <c r="FCS368" s="302" t="s">
        <v>5863</v>
      </c>
      <c r="FCT368" s="302" t="s">
        <v>5863</v>
      </c>
      <c r="FCU368" s="302" t="s">
        <v>5863</v>
      </c>
      <c r="FCV368" s="302" t="s">
        <v>5863</v>
      </c>
      <c r="FCW368" s="302" t="s">
        <v>5863</v>
      </c>
      <c r="FCX368" s="302" t="s">
        <v>5863</v>
      </c>
      <c r="FCY368" s="302" t="s">
        <v>5863</v>
      </c>
      <c r="FCZ368" s="302" t="s">
        <v>5863</v>
      </c>
      <c r="FDA368" s="302" t="s">
        <v>5863</v>
      </c>
      <c r="FDB368" s="302" t="s">
        <v>5863</v>
      </c>
      <c r="FDC368" s="302" t="s">
        <v>5863</v>
      </c>
      <c r="FDD368" s="302" t="s">
        <v>5863</v>
      </c>
      <c r="FDE368" s="302" t="s">
        <v>5863</v>
      </c>
      <c r="FDF368" s="302" t="s">
        <v>5863</v>
      </c>
      <c r="FDG368" s="302" t="s">
        <v>5863</v>
      </c>
      <c r="FDH368" s="302" t="s">
        <v>5863</v>
      </c>
      <c r="FDI368" s="302" t="s">
        <v>5863</v>
      </c>
      <c r="FDJ368" s="302" t="s">
        <v>5863</v>
      </c>
      <c r="FDK368" s="302" t="s">
        <v>5863</v>
      </c>
      <c r="FDL368" s="302" t="s">
        <v>5863</v>
      </c>
      <c r="FDM368" s="302" t="s">
        <v>5863</v>
      </c>
      <c r="FDN368" s="302" t="s">
        <v>5863</v>
      </c>
      <c r="FDO368" s="302" t="s">
        <v>5863</v>
      </c>
      <c r="FDP368" s="302" t="s">
        <v>5863</v>
      </c>
      <c r="FDQ368" s="302" t="s">
        <v>5863</v>
      </c>
      <c r="FDR368" s="302" t="s">
        <v>5863</v>
      </c>
      <c r="FDS368" s="302" t="s">
        <v>5863</v>
      </c>
      <c r="FDT368" s="302" t="s">
        <v>5863</v>
      </c>
      <c r="FDU368" s="302" t="s">
        <v>5863</v>
      </c>
      <c r="FDV368" s="302" t="s">
        <v>5863</v>
      </c>
      <c r="FDW368" s="302" t="s">
        <v>5863</v>
      </c>
      <c r="FDX368" s="302" t="s">
        <v>5863</v>
      </c>
      <c r="FDY368" s="302" t="s">
        <v>5863</v>
      </c>
      <c r="FDZ368" s="302" t="s">
        <v>5863</v>
      </c>
      <c r="FEA368" s="302" t="s">
        <v>5863</v>
      </c>
      <c r="FEB368" s="302" t="s">
        <v>5863</v>
      </c>
      <c r="FEC368" s="302" t="s">
        <v>5863</v>
      </c>
      <c r="FED368" s="302" t="s">
        <v>5863</v>
      </c>
      <c r="FEE368" s="302" t="s">
        <v>5863</v>
      </c>
      <c r="FEF368" s="302" t="s">
        <v>5863</v>
      </c>
      <c r="FEG368" s="302" t="s">
        <v>5863</v>
      </c>
      <c r="FEH368" s="302" t="s">
        <v>5863</v>
      </c>
      <c r="FEI368" s="302" t="s">
        <v>5863</v>
      </c>
      <c r="FEJ368" s="302" t="s">
        <v>5863</v>
      </c>
      <c r="FEK368" s="302" t="s">
        <v>5863</v>
      </c>
      <c r="FEL368" s="302" t="s">
        <v>5863</v>
      </c>
      <c r="FEM368" s="302" t="s">
        <v>5863</v>
      </c>
      <c r="FEN368" s="302" t="s">
        <v>5863</v>
      </c>
      <c r="FEO368" s="302" t="s">
        <v>5863</v>
      </c>
      <c r="FEP368" s="302" t="s">
        <v>5863</v>
      </c>
      <c r="FEQ368" s="302" t="s">
        <v>5863</v>
      </c>
      <c r="FER368" s="302" t="s">
        <v>5863</v>
      </c>
      <c r="FES368" s="302" t="s">
        <v>5863</v>
      </c>
      <c r="FET368" s="302" t="s">
        <v>5863</v>
      </c>
      <c r="FEU368" s="302" t="s">
        <v>5863</v>
      </c>
      <c r="FEV368" s="302" t="s">
        <v>5863</v>
      </c>
      <c r="FEW368" s="302" t="s">
        <v>5863</v>
      </c>
      <c r="FEX368" s="302" t="s">
        <v>5863</v>
      </c>
      <c r="FEY368" s="302" t="s">
        <v>5863</v>
      </c>
      <c r="FEZ368" s="302" t="s">
        <v>5863</v>
      </c>
      <c r="FFA368" s="302" t="s">
        <v>5863</v>
      </c>
      <c r="FFB368" s="302" t="s">
        <v>5863</v>
      </c>
      <c r="FFC368" s="302" t="s">
        <v>5863</v>
      </c>
      <c r="FFD368" s="302" t="s">
        <v>5863</v>
      </c>
      <c r="FFE368" s="302" t="s">
        <v>5863</v>
      </c>
      <c r="FFF368" s="302" t="s">
        <v>5863</v>
      </c>
      <c r="FFG368" s="302" t="s">
        <v>5863</v>
      </c>
      <c r="FFH368" s="302" t="s">
        <v>5863</v>
      </c>
      <c r="FFI368" s="302" t="s">
        <v>5863</v>
      </c>
      <c r="FFJ368" s="302" t="s">
        <v>5863</v>
      </c>
      <c r="FFK368" s="302" t="s">
        <v>5863</v>
      </c>
      <c r="FFL368" s="302" t="s">
        <v>5863</v>
      </c>
      <c r="FFM368" s="302" t="s">
        <v>5863</v>
      </c>
      <c r="FFN368" s="302" t="s">
        <v>5863</v>
      </c>
      <c r="FFO368" s="302" t="s">
        <v>5863</v>
      </c>
      <c r="FFP368" s="302" t="s">
        <v>5863</v>
      </c>
      <c r="FFQ368" s="302" t="s">
        <v>5863</v>
      </c>
      <c r="FFR368" s="302" t="s">
        <v>5863</v>
      </c>
      <c r="FFS368" s="302" t="s">
        <v>5863</v>
      </c>
      <c r="FFT368" s="302" t="s">
        <v>5863</v>
      </c>
      <c r="FFU368" s="302" t="s">
        <v>5863</v>
      </c>
      <c r="FFV368" s="302" t="s">
        <v>5863</v>
      </c>
      <c r="FFW368" s="302" t="s">
        <v>5863</v>
      </c>
      <c r="FFX368" s="302" t="s">
        <v>5863</v>
      </c>
      <c r="FFY368" s="302" t="s">
        <v>5863</v>
      </c>
      <c r="FFZ368" s="302" t="s">
        <v>5863</v>
      </c>
      <c r="FGA368" s="302" t="s">
        <v>5863</v>
      </c>
      <c r="FGB368" s="302" t="s">
        <v>5863</v>
      </c>
      <c r="FGC368" s="302" t="s">
        <v>5863</v>
      </c>
      <c r="FGD368" s="302" t="s">
        <v>5863</v>
      </c>
      <c r="FGE368" s="302" t="s">
        <v>5863</v>
      </c>
      <c r="FGF368" s="302" t="s">
        <v>5863</v>
      </c>
      <c r="FGG368" s="302" t="s">
        <v>5863</v>
      </c>
      <c r="FGH368" s="302" t="s">
        <v>5863</v>
      </c>
      <c r="FGI368" s="302" t="s">
        <v>5863</v>
      </c>
      <c r="FGJ368" s="302" t="s">
        <v>5863</v>
      </c>
      <c r="FGK368" s="302" t="s">
        <v>5863</v>
      </c>
      <c r="FGL368" s="302" t="s">
        <v>5863</v>
      </c>
      <c r="FGM368" s="302" t="s">
        <v>5863</v>
      </c>
      <c r="FGN368" s="302" t="s">
        <v>5863</v>
      </c>
      <c r="FGO368" s="302" t="s">
        <v>5863</v>
      </c>
      <c r="FGP368" s="302" t="s">
        <v>5863</v>
      </c>
      <c r="FGQ368" s="302" t="s">
        <v>5863</v>
      </c>
      <c r="FGR368" s="302" t="s">
        <v>5863</v>
      </c>
      <c r="FGS368" s="302" t="s">
        <v>5863</v>
      </c>
      <c r="FGT368" s="302" t="s">
        <v>5863</v>
      </c>
      <c r="FGU368" s="302" t="s">
        <v>5863</v>
      </c>
      <c r="FGV368" s="302" t="s">
        <v>5863</v>
      </c>
      <c r="FGW368" s="302" t="s">
        <v>5863</v>
      </c>
      <c r="FGX368" s="302" t="s">
        <v>5863</v>
      </c>
      <c r="FGY368" s="302" t="s">
        <v>5863</v>
      </c>
      <c r="FGZ368" s="302" t="s">
        <v>5863</v>
      </c>
      <c r="FHA368" s="302" t="s">
        <v>5863</v>
      </c>
      <c r="FHB368" s="302" t="s">
        <v>5863</v>
      </c>
      <c r="FHC368" s="302" t="s">
        <v>5863</v>
      </c>
      <c r="FHD368" s="302" t="s">
        <v>5863</v>
      </c>
      <c r="FHE368" s="302" t="s">
        <v>5863</v>
      </c>
      <c r="FHF368" s="302" t="s">
        <v>5863</v>
      </c>
      <c r="FHG368" s="302" t="s">
        <v>5863</v>
      </c>
      <c r="FHH368" s="302" t="s">
        <v>5863</v>
      </c>
      <c r="FHI368" s="302" t="s">
        <v>5863</v>
      </c>
      <c r="FHJ368" s="302" t="s">
        <v>5863</v>
      </c>
      <c r="FHK368" s="302" t="s">
        <v>5863</v>
      </c>
      <c r="FHL368" s="302" t="s">
        <v>5863</v>
      </c>
      <c r="FHM368" s="302" t="s">
        <v>5863</v>
      </c>
      <c r="FHN368" s="302" t="s">
        <v>5863</v>
      </c>
      <c r="FHO368" s="302" t="s">
        <v>5863</v>
      </c>
      <c r="FHP368" s="302" t="s">
        <v>5863</v>
      </c>
      <c r="FHQ368" s="302" t="s">
        <v>5863</v>
      </c>
      <c r="FHR368" s="302" t="s">
        <v>5863</v>
      </c>
      <c r="FHS368" s="302" t="s">
        <v>5863</v>
      </c>
      <c r="FHT368" s="302" t="s">
        <v>5863</v>
      </c>
      <c r="FHU368" s="302" t="s">
        <v>5863</v>
      </c>
      <c r="FHV368" s="302" t="s">
        <v>5863</v>
      </c>
      <c r="FHW368" s="302" t="s">
        <v>5863</v>
      </c>
      <c r="FHX368" s="302" t="s">
        <v>5863</v>
      </c>
      <c r="FHY368" s="302" t="s">
        <v>5863</v>
      </c>
      <c r="FHZ368" s="302" t="s">
        <v>5863</v>
      </c>
      <c r="FIA368" s="302" t="s">
        <v>5863</v>
      </c>
      <c r="FIB368" s="302" t="s">
        <v>5863</v>
      </c>
      <c r="FIC368" s="302" t="s">
        <v>5863</v>
      </c>
      <c r="FID368" s="302" t="s">
        <v>5863</v>
      </c>
      <c r="FIE368" s="302" t="s">
        <v>5863</v>
      </c>
      <c r="FIF368" s="302" t="s">
        <v>5863</v>
      </c>
      <c r="FIG368" s="302" t="s">
        <v>5863</v>
      </c>
      <c r="FIH368" s="302" t="s">
        <v>5863</v>
      </c>
      <c r="FII368" s="302" t="s">
        <v>5863</v>
      </c>
      <c r="FIJ368" s="302" t="s">
        <v>5863</v>
      </c>
      <c r="FIK368" s="302" t="s">
        <v>5863</v>
      </c>
      <c r="FIL368" s="302" t="s">
        <v>5863</v>
      </c>
      <c r="FIM368" s="302" t="s">
        <v>5863</v>
      </c>
      <c r="FIN368" s="302" t="s">
        <v>5863</v>
      </c>
      <c r="FIO368" s="302" t="s">
        <v>5863</v>
      </c>
      <c r="FIP368" s="302" t="s">
        <v>5863</v>
      </c>
      <c r="FIQ368" s="302" t="s">
        <v>5863</v>
      </c>
      <c r="FIR368" s="302" t="s">
        <v>5863</v>
      </c>
      <c r="FIS368" s="302" t="s">
        <v>5863</v>
      </c>
      <c r="FIT368" s="302" t="s">
        <v>5863</v>
      </c>
      <c r="FIU368" s="302" t="s">
        <v>5863</v>
      </c>
      <c r="FIV368" s="302" t="s">
        <v>5863</v>
      </c>
      <c r="FIW368" s="302" t="s">
        <v>5863</v>
      </c>
      <c r="FIX368" s="302" t="s">
        <v>5863</v>
      </c>
      <c r="FIY368" s="302" t="s">
        <v>5863</v>
      </c>
      <c r="FIZ368" s="302" t="s">
        <v>5863</v>
      </c>
      <c r="FJA368" s="302" t="s">
        <v>5863</v>
      </c>
      <c r="FJB368" s="302" t="s">
        <v>5863</v>
      </c>
      <c r="FJC368" s="302" t="s">
        <v>5863</v>
      </c>
      <c r="FJD368" s="302" t="s">
        <v>5863</v>
      </c>
      <c r="FJE368" s="302" t="s">
        <v>5863</v>
      </c>
      <c r="FJF368" s="302" t="s">
        <v>5863</v>
      </c>
      <c r="FJG368" s="302" t="s">
        <v>5863</v>
      </c>
      <c r="FJH368" s="302" t="s">
        <v>5863</v>
      </c>
      <c r="FJI368" s="302" t="s">
        <v>5863</v>
      </c>
      <c r="FJJ368" s="302" t="s">
        <v>5863</v>
      </c>
      <c r="FJK368" s="302" t="s">
        <v>5863</v>
      </c>
      <c r="FJL368" s="302" t="s">
        <v>5863</v>
      </c>
      <c r="FJM368" s="302" t="s">
        <v>5863</v>
      </c>
      <c r="FJN368" s="302" t="s">
        <v>5863</v>
      </c>
      <c r="FJO368" s="302" t="s">
        <v>5863</v>
      </c>
      <c r="FJP368" s="302" t="s">
        <v>5863</v>
      </c>
      <c r="FJQ368" s="302" t="s">
        <v>5863</v>
      </c>
      <c r="FJR368" s="302" t="s">
        <v>5863</v>
      </c>
      <c r="FJS368" s="302" t="s">
        <v>5863</v>
      </c>
      <c r="FJT368" s="302" t="s">
        <v>5863</v>
      </c>
      <c r="FJU368" s="302" t="s">
        <v>5863</v>
      </c>
      <c r="FJV368" s="302" t="s">
        <v>5863</v>
      </c>
      <c r="FJW368" s="302" t="s">
        <v>5863</v>
      </c>
      <c r="FJX368" s="302" t="s">
        <v>5863</v>
      </c>
      <c r="FJY368" s="302" t="s">
        <v>5863</v>
      </c>
      <c r="FJZ368" s="302" t="s">
        <v>5863</v>
      </c>
      <c r="FKA368" s="302" t="s">
        <v>5863</v>
      </c>
      <c r="FKB368" s="302" t="s">
        <v>5863</v>
      </c>
      <c r="FKC368" s="302" t="s">
        <v>5863</v>
      </c>
      <c r="FKD368" s="302" t="s">
        <v>5863</v>
      </c>
      <c r="FKE368" s="302" t="s">
        <v>5863</v>
      </c>
      <c r="FKF368" s="302" t="s">
        <v>5863</v>
      </c>
      <c r="FKG368" s="302" t="s">
        <v>5863</v>
      </c>
      <c r="FKH368" s="302" t="s">
        <v>5863</v>
      </c>
      <c r="FKI368" s="302" t="s">
        <v>5863</v>
      </c>
      <c r="FKJ368" s="302" t="s">
        <v>5863</v>
      </c>
      <c r="FKK368" s="302" t="s">
        <v>5863</v>
      </c>
      <c r="FKL368" s="302" t="s">
        <v>5863</v>
      </c>
      <c r="FKM368" s="302" t="s">
        <v>5863</v>
      </c>
      <c r="FKN368" s="302" t="s">
        <v>5863</v>
      </c>
      <c r="FKO368" s="302" t="s">
        <v>5863</v>
      </c>
      <c r="FKP368" s="302" t="s">
        <v>5863</v>
      </c>
      <c r="FKQ368" s="302" t="s">
        <v>5863</v>
      </c>
      <c r="FKR368" s="302" t="s">
        <v>5863</v>
      </c>
      <c r="FKS368" s="302" t="s">
        <v>5863</v>
      </c>
      <c r="FKT368" s="302" t="s">
        <v>5863</v>
      </c>
      <c r="FKU368" s="302" t="s">
        <v>5863</v>
      </c>
      <c r="FKV368" s="302" t="s">
        <v>5863</v>
      </c>
      <c r="FKW368" s="302" t="s">
        <v>5863</v>
      </c>
      <c r="FKX368" s="302" t="s">
        <v>5863</v>
      </c>
      <c r="FKY368" s="302" t="s">
        <v>5863</v>
      </c>
      <c r="FKZ368" s="302" t="s">
        <v>5863</v>
      </c>
      <c r="FLA368" s="302" t="s">
        <v>5863</v>
      </c>
      <c r="FLB368" s="302" t="s">
        <v>5863</v>
      </c>
      <c r="FLC368" s="302" t="s">
        <v>5863</v>
      </c>
      <c r="FLD368" s="302" t="s">
        <v>5863</v>
      </c>
      <c r="FLE368" s="302" t="s">
        <v>5863</v>
      </c>
      <c r="FLF368" s="302" t="s">
        <v>5863</v>
      </c>
      <c r="FLG368" s="302" t="s">
        <v>5863</v>
      </c>
      <c r="FLH368" s="302" t="s">
        <v>5863</v>
      </c>
      <c r="FLI368" s="302" t="s">
        <v>5863</v>
      </c>
      <c r="FLJ368" s="302" t="s">
        <v>5863</v>
      </c>
      <c r="FLK368" s="302" t="s">
        <v>5863</v>
      </c>
      <c r="FLL368" s="302" t="s">
        <v>5863</v>
      </c>
      <c r="FLM368" s="302" t="s">
        <v>5863</v>
      </c>
      <c r="FLN368" s="302" t="s">
        <v>5863</v>
      </c>
      <c r="FLO368" s="302" t="s">
        <v>5863</v>
      </c>
      <c r="FLP368" s="302" t="s">
        <v>5863</v>
      </c>
      <c r="FLQ368" s="302" t="s">
        <v>5863</v>
      </c>
      <c r="FLR368" s="302" t="s">
        <v>5863</v>
      </c>
      <c r="FLS368" s="302" t="s">
        <v>5863</v>
      </c>
      <c r="FLT368" s="302" t="s">
        <v>5863</v>
      </c>
      <c r="FLU368" s="302" t="s">
        <v>5863</v>
      </c>
      <c r="FLV368" s="302" t="s">
        <v>5863</v>
      </c>
      <c r="FLW368" s="302" t="s">
        <v>5863</v>
      </c>
      <c r="FLX368" s="302" t="s">
        <v>5863</v>
      </c>
      <c r="FLY368" s="302" t="s">
        <v>5863</v>
      </c>
      <c r="FLZ368" s="302" t="s">
        <v>5863</v>
      </c>
      <c r="FMA368" s="302" t="s">
        <v>5863</v>
      </c>
      <c r="FMB368" s="302" t="s">
        <v>5863</v>
      </c>
      <c r="FMC368" s="302" t="s">
        <v>5863</v>
      </c>
      <c r="FMD368" s="302" t="s">
        <v>5863</v>
      </c>
      <c r="FME368" s="302" t="s">
        <v>5863</v>
      </c>
      <c r="FMF368" s="302" t="s">
        <v>5863</v>
      </c>
      <c r="FMG368" s="302" t="s">
        <v>5863</v>
      </c>
      <c r="FMH368" s="302" t="s">
        <v>5863</v>
      </c>
      <c r="FMI368" s="302" t="s">
        <v>5863</v>
      </c>
      <c r="FMJ368" s="302" t="s">
        <v>5863</v>
      </c>
      <c r="FMK368" s="302" t="s">
        <v>5863</v>
      </c>
      <c r="FML368" s="302" t="s">
        <v>5863</v>
      </c>
      <c r="FMM368" s="302" t="s">
        <v>5863</v>
      </c>
      <c r="FMN368" s="302" t="s">
        <v>5863</v>
      </c>
      <c r="FMO368" s="302" t="s">
        <v>5863</v>
      </c>
      <c r="FMP368" s="302" t="s">
        <v>5863</v>
      </c>
      <c r="FMQ368" s="302" t="s">
        <v>5863</v>
      </c>
      <c r="FMR368" s="302" t="s">
        <v>5863</v>
      </c>
      <c r="FMS368" s="302" t="s">
        <v>5863</v>
      </c>
      <c r="FMT368" s="302" t="s">
        <v>5863</v>
      </c>
      <c r="FMU368" s="302" t="s">
        <v>5863</v>
      </c>
      <c r="FMV368" s="302" t="s">
        <v>5863</v>
      </c>
      <c r="FMW368" s="302" t="s">
        <v>5863</v>
      </c>
      <c r="FMX368" s="302" t="s">
        <v>5863</v>
      </c>
      <c r="FMY368" s="302" t="s">
        <v>5863</v>
      </c>
      <c r="FMZ368" s="302" t="s">
        <v>5863</v>
      </c>
      <c r="FNA368" s="302" t="s">
        <v>5863</v>
      </c>
      <c r="FNB368" s="302" t="s">
        <v>5863</v>
      </c>
      <c r="FNC368" s="302" t="s">
        <v>5863</v>
      </c>
      <c r="FND368" s="302" t="s">
        <v>5863</v>
      </c>
      <c r="FNE368" s="302" t="s">
        <v>5863</v>
      </c>
      <c r="FNF368" s="302" t="s">
        <v>5863</v>
      </c>
      <c r="FNG368" s="302" t="s">
        <v>5863</v>
      </c>
      <c r="FNH368" s="302" t="s">
        <v>5863</v>
      </c>
      <c r="FNI368" s="302" t="s">
        <v>5863</v>
      </c>
      <c r="FNJ368" s="302" t="s">
        <v>5863</v>
      </c>
      <c r="FNK368" s="302" t="s">
        <v>5863</v>
      </c>
      <c r="FNL368" s="302" t="s">
        <v>5863</v>
      </c>
      <c r="FNM368" s="302" t="s">
        <v>5863</v>
      </c>
      <c r="FNN368" s="302" t="s">
        <v>5863</v>
      </c>
      <c r="FNO368" s="302" t="s">
        <v>5863</v>
      </c>
      <c r="FNP368" s="302" t="s">
        <v>5863</v>
      </c>
      <c r="FNQ368" s="302" t="s">
        <v>5863</v>
      </c>
      <c r="FNR368" s="302" t="s">
        <v>5863</v>
      </c>
      <c r="FNS368" s="302" t="s">
        <v>5863</v>
      </c>
      <c r="FNT368" s="302" t="s">
        <v>5863</v>
      </c>
      <c r="FNU368" s="302" t="s">
        <v>5863</v>
      </c>
      <c r="FNV368" s="302" t="s">
        <v>5863</v>
      </c>
      <c r="FNW368" s="302" t="s">
        <v>5863</v>
      </c>
      <c r="FNX368" s="302" t="s">
        <v>5863</v>
      </c>
      <c r="FNY368" s="302" t="s">
        <v>5863</v>
      </c>
      <c r="FNZ368" s="302" t="s">
        <v>5863</v>
      </c>
      <c r="FOA368" s="302" t="s">
        <v>5863</v>
      </c>
      <c r="FOB368" s="302" t="s">
        <v>5863</v>
      </c>
      <c r="FOC368" s="302" t="s">
        <v>5863</v>
      </c>
      <c r="FOD368" s="302" t="s">
        <v>5863</v>
      </c>
      <c r="FOE368" s="302" t="s">
        <v>5863</v>
      </c>
      <c r="FOF368" s="302" t="s">
        <v>5863</v>
      </c>
      <c r="FOG368" s="302" t="s">
        <v>5863</v>
      </c>
      <c r="FOH368" s="302" t="s">
        <v>5863</v>
      </c>
      <c r="FOI368" s="302" t="s">
        <v>5863</v>
      </c>
      <c r="FOJ368" s="302" t="s">
        <v>5863</v>
      </c>
      <c r="FOK368" s="302" t="s">
        <v>5863</v>
      </c>
      <c r="FOL368" s="302" t="s">
        <v>5863</v>
      </c>
      <c r="FOM368" s="302" t="s">
        <v>5863</v>
      </c>
      <c r="FON368" s="302" t="s">
        <v>5863</v>
      </c>
      <c r="FOO368" s="302" t="s">
        <v>5863</v>
      </c>
      <c r="FOP368" s="302" t="s">
        <v>5863</v>
      </c>
      <c r="FOQ368" s="302" t="s">
        <v>5863</v>
      </c>
      <c r="FOR368" s="302" t="s">
        <v>5863</v>
      </c>
      <c r="FOS368" s="302" t="s">
        <v>5863</v>
      </c>
      <c r="FOT368" s="302" t="s">
        <v>5863</v>
      </c>
      <c r="FOU368" s="302" t="s">
        <v>5863</v>
      </c>
      <c r="FOV368" s="302" t="s">
        <v>5863</v>
      </c>
      <c r="FOW368" s="302" t="s">
        <v>5863</v>
      </c>
      <c r="FOX368" s="302" t="s">
        <v>5863</v>
      </c>
      <c r="FOY368" s="302" t="s">
        <v>5863</v>
      </c>
      <c r="FOZ368" s="302" t="s">
        <v>5863</v>
      </c>
      <c r="FPA368" s="302" t="s">
        <v>5863</v>
      </c>
      <c r="FPB368" s="302" t="s">
        <v>5863</v>
      </c>
      <c r="FPC368" s="302" t="s">
        <v>5863</v>
      </c>
      <c r="FPD368" s="302" t="s">
        <v>5863</v>
      </c>
      <c r="FPE368" s="302" t="s">
        <v>5863</v>
      </c>
      <c r="FPF368" s="302" t="s">
        <v>5863</v>
      </c>
      <c r="FPG368" s="302" t="s">
        <v>5863</v>
      </c>
      <c r="FPH368" s="302" t="s">
        <v>5863</v>
      </c>
      <c r="FPI368" s="302" t="s">
        <v>5863</v>
      </c>
      <c r="FPJ368" s="302" t="s">
        <v>5863</v>
      </c>
      <c r="FPK368" s="302" t="s">
        <v>5863</v>
      </c>
      <c r="FPL368" s="302" t="s">
        <v>5863</v>
      </c>
      <c r="FPM368" s="302" t="s">
        <v>5863</v>
      </c>
      <c r="FPN368" s="302" t="s">
        <v>5863</v>
      </c>
      <c r="FPO368" s="302" t="s">
        <v>5863</v>
      </c>
      <c r="FPP368" s="302" t="s">
        <v>5863</v>
      </c>
      <c r="FPQ368" s="302" t="s">
        <v>5863</v>
      </c>
      <c r="FPR368" s="302" t="s">
        <v>5863</v>
      </c>
      <c r="FPS368" s="302" t="s">
        <v>5863</v>
      </c>
      <c r="FPT368" s="302" t="s">
        <v>5863</v>
      </c>
      <c r="FPU368" s="302" t="s">
        <v>5863</v>
      </c>
      <c r="FPV368" s="302" t="s">
        <v>5863</v>
      </c>
      <c r="FPW368" s="302" t="s">
        <v>5863</v>
      </c>
      <c r="FPX368" s="302" t="s">
        <v>5863</v>
      </c>
      <c r="FPY368" s="302" t="s">
        <v>5863</v>
      </c>
      <c r="FPZ368" s="302" t="s">
        <v>5863</v>
      </c>
      <c r="FQA368" s="302" t="s">
        <v>5863</v>
      </c>
      <c r="FQB368" s="302" t="s">
        <v>5863</v>
      </c>
      <c r="FQC368" s="302" t="s">
        <v>5863</v>
      </c>
      <c r="FQD368" s="302" t="s">
        <v>5863</v>
      </c>
      <c r="FQE368" s="302" t="s">
        <v>5863</v>
      </c>
      <c r="FQF368" s="302" t="s">
        <v>5863</v>
      </c>
      <c r="FQG368" s="302" t="s">
        <v>5863</v>
      </c>
      <c r="FQH368" s="302" t="s">
        <v>5863</v>
      </c>
      <c r="FQI368" s="302" t="s">
        <v>5863</v>
      </c>
      <c r="FQJ368" s="302" t="s">
        <v>5863</v>
      </c>
      <c r="FQK368" s="302" t="s">
        <v>5863</v>
      </c>
      <c r="FQL368" s="302" t="s">
        <v>5863</v>
      </c>
      <c r="FQM368" s="302" t="s">
        <v>5863</v>
      </c>
      <c r="FQN368" s="302" t="s">
        <v>5863</v>
      </c>
      <c r="FQO368" s="302" t="s">
        <v>5863</v>
      </c>
      <c r="FQP368" s="302" t="s">
        <v>5863</v>
      </c>
      <c r="FQQ368" s="302" t="s">
        <v>5863</v>
      </c>
      <c r="FQR368" s="302" t="s">
        <v>5863</v>
      </c>
      <c r="FQS368" s="302" t="s">
        <v>5863</v>
      </c>
      <c r="FQT368" s="302" t="s">
        <v>5863</v>
      </c>
      <c r="FQU368" s="302" t="s">
        <v>5863</v>
      </c>
      <c r="FQV368" s="302" t="s">
        <v>5863</v>
      </c>
      <c r="FQW368" s="302" t="s">
        <v>5863</v>
      </c>
      <c r="FQX368" s="302" t="s">
        <v>5863</v>
      </c>
      <c r="FQY368" s="302" t="s">
        <v>5863</v>
      </c>
      <c r="FQZ368" s="302" t="s">
        <v>5863</v>
      </c>
      <c r="FRA368" s="302" t="s">
        <v>5863</v>
      </c>
      <c r="FRB368" s="302" t="s">
        <v>5863</v>
      </c>
      <c r="FRC368" s="302" t="s">
        <v>5863</v>
      </c>
      <c r="FRD368" s="302" t="s">
        <v>5863</v>
      </c>
      <c r="FRE368" s="302" t="s">
        <v>5863</v>
      </c>
      <c r="FRF368" s="302" t="s">
        <v>5863</v>
      </c>
      <c r="FRG368" s="302" t="s">
        <v>5863</v>
      </c>
      <c r="FRH368" s="302" t="s">
        <v>5863</v>
      </c>
      <c r="FRI368" s="302" t="s">
        <v>5863</v>
      </c>
      <c r="FRJ368" s="302" t="s">
        <v>5863</v>
      </c>
      <c r="FRK368" s="302" t="s">
        <v>5863</v>
      </c>
      <c r="FRL368" s="302" t="s">
        <v>5863</v>
      </c>
      <c r="FRM368" s="302" t="s">
        <v>5863</v>
      </c>
      <c r="FRN368" s="302" t="s">
        <v>5863</v>
      </c>
      <c r="FRO368" s="302" t="s">
        <v>5863</v>
      </c>
      <c r="FRP368" s="302" t="s">
        <v>5863</v>
      </c>
      <c r="FRQ368" s="302" t="s">
        <v>5863</v>
      </c>
      <c r="FRR368" s="302" t="s">
        <v>5863</v>
      </c>
      <c r="FRS368" s="302" t="s">
        <v>5863</v>
      </c>
      <c r="FRT368" s="302" t="s">
        <v>5863</v>
      </c>
      <c r="FRU368" s="302" t="s">
        <v>5863</v>
      </c>
      <c r="FRV368" s="302" t="s">
        <v>5863</v>
      </c>
      <c r="FRW368" s="302" t="s">
        <v>5863</v>
      </c>
      <c r="FRX368" s="302" t="s">
        <v>5863</v>
      </c>
      <c r="FRY368" s="302" t="s">
        <v>5863</v>
      </c>
      <c r="FRZ368" s="302" t="s">
        <v>5863</v>
      </c>
      <c r="FSA368" s="302" t="s">
        <v>5863</v>
      </c>
      <c r="FSB368" s="302" t="s">
        <v>5863</v>
      </c>
      <c r="FSC368" s="302" t="s">
        <v>5863</v>
      </c>
      <c r="FSD368" s="302" t="s">
        <v>5863</v>
      </c>
      <c r="FSE368" s="302" t="s">
        <v>5863</v>
      </c>
      <c r="FSF368" s="302" t="s">
        <v>5863</v>
      </c>
      <c r="FSG368" s="302" t="s">
        <v>5863</v>
      </c>
      <c r="FSH368" s="302" t="s">
        <v>5863</v>
      </c>
      <c r="FSI368" s="302" t="s">
        <v>5863</v>
      </c>
      <c r="FSJ368" s="302" t="s">
        <v>5863</v>
      </c>
      <c r="FSK368" s="302" t="s">
        <v>5863</v>
      </c>
      <c r="FSL368" s="302" t="s">
        <v>5863</v>
      </c>
      <c r="FSM368" s="302" t="s">
        <v>5863</v>
      </c>
      <c r="FSN368" s="302" t="s">
        <v>5863</v>
      </c>
      <c r="FSO368" s="302" t="s">
        <v>5863</v>
      </c>
      <c r="FSP368" s="302" t="s">
        <v>5863</v>
      </c>
      <c r="FSQ368" s="302" t="s">
        <v>5863</v>
      </c>
      <c r="FSR368" s="302" t="s">
        <v>5863</v>
      </c>
      <c r="FSS368" s="302" t="s">
        <v>5863</v>
      </c>
      <c r="FST368" s="302" t="s">
        <v>5863</v>
      </c>
      <c r="FSU368" s="302" t="s">
        <v>5863</v>
      </c>
      <c r="FSV368" s="302" t="s">
        <v>5863</v>
      </c>
      <c r="FSW368" s="302" t="s">
        <v>5863</v>
      </c>
      <c r="FSX368" s="302" t="s">
        <v>5863</v>
      </c>
      <c r="FSY368" s="302" t="s">
        <v>5863</v>
      </c>
      <c r="FSZ368" s="302" t="s">
        <v>5863</v>
      </c>
      <c r="FTA368" s="302" t="s">
        <v>5863</v>
      </c>
      <c r="FTB368" s="302" t="s">
        <v>5863</v>
      </c>
      <c r="FTC368" s="302" t="s">
        <v>5863</v>
      </c>
      <c r="FTD368" s="302" t="s">
        <v>5863</v>
      </c>
      <c r="FTE368" s="302" t="s">
        <v>5863</v>
      </c>
      <c r="FTF368" s="302" t="s">
        <v>5863</v>
      </c>
      <c r="FTG368" s="302" t="s">
        <v>5863</v>
      </c>
      <c r="FTH368" s="302" t="s">
        <v>5863</v>
      </c>
      <c r="FTI368" s="302" t="s">
        <v>5863</v>
      </c>
      <c r="FTJ368" s="302" t="s">
        <v>5863</v>
      </c>
      <c r="FTK368" s="302" t="s">
        <v>5863</v>
      </c>
      <c r="FTL368" s="302" t="s">
        <v>5863</v>
      </c>
      <c r="FTM368" s="302" t="s">
        <v>5863</v>
      </c>
      <c r="FTN368" s="302" t="s">
        <v>5863</v>
      </c>
      <c r="FTO368" s="302" t="s">
        <v>5863</v>
      </c>
      <c r="FTP368" s="302" t="s">
        <v>5863</v>
      </c>
      <c r="FTQ368" s="302" t="s">
        <v>5863</v>
      </c>
      <c r="FTR368" s="302" t="s">
        <v>5863</v>
      </c>
      <c r="FTS368" s="302" t="s">
        <v>5863</v>
      </c>
      <c r="FTT368" s="302" t="s">
        <v>5863</v>
      </c>
      <c r="FTU368" s="302" t="s">
        <v>5863</v>
      </c>
      <c r="FTV368" s="302" t="s">
        <v>5863</v>
      </c>
      <c r="FTW368" s="302" t="s">
        <v>5863</v>
      </c>
      <c r="FTX368" s="302" t="s">
        <v>5863</v>
      </c>
      <c r="FTY368" s="302" t="s">
        <v>5863</v>
      </c>
      <c r="FTZ368" s="302" t="s">
        <v>5863</v>
      </c>
      <c r="FUA368" s="302" t="s">
        <v>5863</v>
      </c>
      <c r="FUB368" s="302" t="s">
        <v>5863</v>
      </c>
      <c r="FUC368" s="302" t="s">
        <v>5863</v>
      </c>
      <c r="FUD368" s="302" t="s">
        <v>5863</v>
      </c>
      <c r="FUE368" s="302" t="s">
        <v>5863</v>
      </c>
      <c r="FUF368" s="302" t="s">
        <v>5863</v>
      </c>
      <c r="FUG368" s="302" t="s">
        <v>5863</v>
      </c>
      <c r="FUH368" s="302" t="s">
        <v>5863</v>
      </c>
      <c r="FUI368" s="302" t="s">
        <v>5863</v>
      </c>
      <c r="FUJ368" s="302" t="s">
        <v>5863</v>
      </c>
      <c r="FUK368" s="302" t="s">
        <v>5863</v>
      </c>
      <c r="FUL368" s="302" t="s">
        <v>5863</v>
      </c>
      <c r="FUM368" s="302" t="s">
        <v>5863</v>
      </c>
      <c r="FUN368" s="302" t="s">
        <v>5863</v>
      </c>
      <c r="FUO368" s="302" t="s">
        <v>5863</v>
      </c>
      <c r="FUP368" s="302" t="s">
        <v>5863</v>
      </c>
      <c r="FUQ368" s="302" t="s">
        <v>5863</v>
      </c>
      <c r="FUR368" s="302" t="s">
        <v>5863</v>
      </c>
      <c r="FUS368" s="302" t="s">
        <v>5863</v>
      </c>
      <c r="FUT368" s="302" t="s">
        <v>5863</v>
      </c>
      <c r="FUU368" s="302" t="s">
        <v>5863</v>
      </c>
      <c r="FUV368" s="302" t="s">
        <v>5863</v>
      </c>
      <c r="FUW368" s="302" t="s">
        <v>5863</v>
      </c>
      <c r="FUX368" s="302" t="s">
        <v>5863</v>
      </c>
      <c r="FUY368" s="302" t="s">
        <v>5863</v>
      </c>
      <c r="FUZ368" s="302" t="s">
        <v>5863</v>
      </c>
      <c r="FVA368" s="302" t="s">
        <v>5863</v>
      </c>
      <c r="FVB368" s="302" t="s">
        <v>5863</v>
      </c>
      <c r="FVC368" s="302" t="s">
        <v>5863</v>
      </c>
      <c r="FVD368" s="302" t="s">
        <v>5863</v>
      </c>
      <c r="FVE368" s="302" t="s">
        <v>5863</v>
      </c>
      <c r="FVF368" s="302" t="s">
        <v>5863</v>
      </c>
      <c r="FVG368" s="302" t="s">
        <v>5863</v>
      </c>
      <c r="FVH368" s="302" t="s">
        <v>5863</v>
      </c>
      <c r="FVI368" s="302" t="s">
        <v>5863</v>
      </c>
      <c r="FVJ368" s="302" t="s">
        <v>5863</v>
      </c>
      <c r="FVK368" s="302" t="s">
        <v>5863</v>
      </c>
      <c r="FVL368" s="302" t="s">
        <v>5863</v>
      </c>
      <c r="FVM368" s="302" t="s">
        <v>5863</v>
      </c>
      <c r="FVN368" s="302" t="s">
        <v>5863</v>
      </c>
      <c r="FVO368" s="302" t="s">
        <v>5863</v>
      </c>
      <c r="FVP368" s="302" t="s">
        <v>5863</v>
      </c>
      <c r="FVQ368" s="302" t="s">
        <v>5863</v>
      </c>
      <c r="FVR368" s="302" t="s">
        <v>5863</v>
      </c>
      <c r="FVS368" s="302" t="s">
        <v>5863</v>
      </c>
      <c r="FVT368" s="302" t="s">
        <v>5863</v>
      </c>
      <c r="FVU368" s="302" t="s">
        <v>5863</v>
      </c>
      <c r="FVV368" s="302" t="s">
        <v>5863</v>
      </c>
      <c r="FVW368" s="302" t="s">
        <v>5863</v>
      </c>
      <c r="FVX368" s="302" t="s">
        <v>5863</v>
      </c>
      <c r="FVY368" s="302" t="s">
        <v>5863</v>
      </c>
      <c r="FVZ368" s="302" t="s">
        <v>5863</v>
      </c>
      <c r="FWA368" s="302" t="s">
        <v>5863</v>
      </c>
      <c r="FWB368" s="302" t="s">
        <v>5863</v>
      </c>
      <c r="FWC368" s="302" t="s">
        <v>5863</v>
      </c>
      <c r="FWD368" s="302" t="s">
        <v>5863</v>
      </c>
      <c r="FWE368" s="302" t="s">
        <v>5863</v>
      </c>
      <c r="FWF368" s="302" t="s">
        <v>5863</v>
      </c>
      <c r="FWG368" s="302" t="s">
        <v>5863</v>
      </c>
      <c r="FWH368" s="302" t="s">
        <v>5863</v>
      </c>
      <c r="FWI368" s="302" t="s">
        <v>5863</v>
      </c>
      <c r="FWJ368" s="302" t="s">
        <v>5863</v>
      </c>
      <c r="FWK368" s="302" t="s">
        <v>5863</v>
      </c>
      <c r="FWL368" s="302" t="s">
        <v>5863</v>
      </c>
      <c r="FWM368" s="302" t="s">
        <v>5863</v>
      </c>
      <c r="FWN368" s="302" t="s">
        <v>5863</v>
      </c>
      <c r="FWO368" s="302" t="s">
        <v>5863</v>
      </c>
      <c r="FWP368" s="302" t="s">
        <v>5863</v>
      </c>
      <c r="FWQ368" s="302" t="s">
        <v>5863</v>
      </c>
      <c r="FWR368" s="302" t="s">
        <v>5863</v>
      </c>
      <c r="FWS368" s="302" t="s">
        <v>5863</v>
      </c>
      <c r="FWT368" s="302" t="s">
        <v>5863</v>
      </c>
      <c r="FWU368" s="302" t="s">
        <v>5863</v>
      </c>
      <c r="FWV368" s="302" t="s">
        <v>5863</v>
      </c>
      <c r="FWW368" s="302" t="s">
        <v>5863</v>
      </c>
      <c r="FWX368" s="302" t="s">
        <v>5863</v>
      </c>
      <c r="FWY368" s="302" t="s">
        <v>5863</v>
      </c>
      <c r="FWZ368" s="302" t="s">
        <v>5863</v>
      </c>
      <c r="FXA368" s="302" t="s">
        <v>5863</v>
      </c>
      <c r="FXB368" s="302" t="s">
        <v>5863</v>
      </c>
      <c r="FXC368" s="302" t="s">
        <v>5863</v>
      </c>
      <c r="FXD368" s="302" t="s">
        <v>5863</v>
      </c>
      <c r="FXE368" s="302" t="s">
        <v>5863</v>
      </c>
      <c r="FXF368" s="302" t="s">
        <v>5863</v>
      </c>
      <c r="FXG368" s="302" t="s">
        <v>5863</v>
      </c>
      <c r="FXH368" s="302" t="s">
        <v>5863</v>
      </c>
      <c r="FXI368" s="302" t="s">
        <v>5863</v>
      </c>
      <c r="FXJ368" s="302" t="s">
        <v>5863</v>
      </c>
      <c r="FXK368" s="302" t="s">
        <v>5863</v>
      </c>
      <c r="FXL368" s="302" t="s">
        <v>5863</v>
      </c>
      <c r="FXM368" s="302" t="s">
        <v>5863</v>
      </c>
      <c r="FXN368" s="302" t="s">
        <v>5863</v>
      </c>
      <c r="FXO368" s="302" t="s">
        <v>5863</v>
      </c>
      <c r="FXP368" s="302" t="s">
        <v>5863</v>
      </c>
      <c r="FXQ368" s="302" t="s">
        <v>5863</v>
      </c>
      <c r="FXR368" s="302" t="s">
        <v>5863</v>
      </c>
      <c r="FXS368" s="302" t="s">
        <v>5863</v>
      </c>
      <c r="FXT368" s="302" t="s">
        <v>5863</v>
      </c>
      <c r="FXU368" s="302" t="s">
        <v>5863</v>
      </c>
      <c r="FXV368" s="302" t="s">
        <v>5863</v>
      </c>
      <c r="FXW368" s="302" t="s">
        <v>5863</v>
      </c>
      <c r="FXX368" s="302" t="s">
        <v>5863</v>
      </c>
      <c r="FXY368" s="302" t="s">
        <v>5863</v>
      </c>
      <c r="FXZ368" s="302" t="s">
        <v>5863</v>
      </c>
      <c r="FYA368" s="302" t="s">
        <v>5863</v>
      </c>
      <c r="FYB368" s="302" t="s">
        <v>5863</v>
      </c>
      <c r="FYC368" s="302" t="s">
        <v>5863</v>
      </c>
      <c r="FYD368" s="302" t="s">
        <v>5863</v>
      </c>
      <c r="FYE368" s="302" t="s">
        <v>5863</v>
      </c>
      <c r="FYF368" s="302" t="s">
        <v>5863</v>
      </c>
      <c r="FYG368" s="302" t="s">
        <v>5863</v>
      </c>
      <c r="FYH368" s="302" t="s">
        <v>5863</v>
      </c>
      <c r="FYI368" s="302" t="s">
        <v>5863</v>
      </c>
      <c r="FYJ368" s="302" t="s">
        <v>5863</v>
      </c>
      <c r="FYK368" s="302" t="s">
        <v>5863</v>
      </c>
      <c r="FYL368" s="302" t="s">
        <v>5863</v>
      </c>
      <c r="FYM368" s="302" t="s">
        <v>5863</v>
      </c>
      <c r="FYN368" s="302" t="s">
        <v>5863</v>
      </c>
      <c r="FYO368" s="302" t="s">
        <v>5863</v>
      </c>
      <c r="FYP368" s="302" t="s">
        <v>5863</v>
      </c>
      <c r="FYQ368" s="302" t="s">
        <v>5863</v>
      </c>
      <c r="FYR368" s="302" t="s">
        <v>5863</v>
      </c>
      <c r="FYS368" s="302" t="s">
        <v>5863</v>
      </c>
      <c r="FYT368" s="302" t="s">
        <v>5863</v>
      </c>
      <c r="FYU368" s="302" t="s">
        <v>5863</v>
      </c>
      <c r="FYV368" s="302" t="s">
        <v>5863</v>
      </c>
      <c r="FYW368" s="302" t="s">
        <v>5863</v>
      </c>
      <c r="FYX368" s="302" t="s">
        <v>5863</v>
      </c>
      <c r="FYY368" s="302" t="s">
        <v>5863</v>
      </c>
      <c r="FYZ368" s="302" t="s">
        <v>5863</v>
      </c>
      <c r="FZA368" s="302" t="s">
        <v>5863</v>
      </c>
      <c r="FZB368" s="302" t="s">
        <v>5863</v>
      </c>
      <c r="FZC368" s="302" t="s">
        <v>5863</v>
      </c>
      <c r="FZD368" s="302" t="s">
        <v>5863</v>
      </c>
      <c r="FZE368" s="302" t="s">
        <v>5863</v>
      </c>
      <c r="FZF368" s="302" t="s">
        <v>5863</v>
      </c>
      <c r="FZG368" s="302" t="s">
        <v>5863</v>
      </c>
      <c r="FZH368" s="302" t="s">
        <v>5863</v>
      </c>
      <c r="FZI368" s="302" t="s">
        <v>5863</v>
      </c>
      <c r="FZJ368" s="302" t="s">
        <v>5863</v>
      </c>
      <c r="FZK368" s="302" t="s">
        <v>5863</v>
      </c>
      <c r="FZL368" s="302" t="s">
        <v>5863</v>
      </c>
      <c r="FZM368" s="302" t="s">
        <v>5863</v>
      </c>
      <c r="FZN368" s="302" t="s">
        <v>5863</v>
      </c>
      <c r="FZO368" s="302" t="s">
        <v>5863</v>
      </c>
      <c r="FZP368" s="302" t="s">
        <v>5863</v>
      </c>
      <c r="FZQ368" s="302" t="s">
        <v>5863</v>
      </c>
      <c r="FZR368" s="302" t="s">
        <v>5863</v>
      </c>
      <c r="FZS368" s="302" t="s">
        <v>5863</v>
      </c>
      <c r="FZT368" s="302" t="s">
        <v>5863</v>
      </c>
      <c r="FZU368" s="302" t="s">
        <v>5863</v>
      </c>
      <c r="FZV368" s="302" t="s">
        <v>5863</v>
      </c>
      <c r="FZW368" s="302" t="s">
        <v>5863</v>
      </c>
      <c r="FZX368" s="302" t="s">
        <v>5863</v>
      </c>
      <c r="FZY368" s="302" t="s">
        <v>5863</v>
      </c>
      <c r="FZZ368" s="302" t="s">
        <v>5863</v>
      </c>
      <c r="GAA368" s="302" t="s">
        <v>5863</v>
      </c>
      <c r="GAB368" s="302" t="s">
        <v>5863</v>
      </c>
      <c r="GAC368" s="302" t="s">
        <v>5863</v>
      </c>
      <c r="GAD368" s="302" t="s">
        <v>5863</v>
      </c>
      <c r="GAE368" s="302" t="s">
        <v>5863</v>
      </c>
      <c r="GAF368" s="302" t="s">
        <v>5863</v>
      </c>
      <c r="GAG368" s="302" t="s">
        <v>5863</v>
      </c>
      <c r="GAH368" s="302" t="s">
        <v>5863</v>
      </c>
      <c r="GAI368" s="302" t="s">
        <v>5863</v>
      </c>
      <c r="GAJ368" s="302" t="s">
        <v>5863</v>
      </c>
      <c r="GAK368" s="302" t="s">
        <v>5863</v>
      </c>
      <c r="GAL368" s="302" t="s">
        <v>5863</v>
      </c>
      <c r="GAM368" s="302" t="s">
        <v>5863</v>
      </c>
      <c r="GAN368" s="302" t="s">
        <v>5863</v>
      </c>
      <c r="GAO368" s="302" t="s">
        <v>5863</v>
      </c>
      <c r="GAP368" s="302" t="s">
        <v>5863</v>
      </c>
      <c r="GAQ368" s="302" t="s">
        <v>5863</v>
      </c>
      <c r="GAR368" s="302" t="s">
        <v>5863</v>
      </c>
      <c r="GAS368" s="302" t="s">
        <v>5863</v>
      </c>
      <c r="GAT368" s="302" t="s">
        <v>5863</v>
      </c>
      <c r="GAU368" s="302" t="s">
        <v>5863</v>
      </c>
      <c r="GAV368" s="302" t="s">
        <v>5863</v>
      </c>
      <c r="GAW368" s="302" t="s">
        <v>5863</v>
      </c>
      <c r="GAX368" s="302" t="s">
        <v>5863</v>
      </c>
      <c r="GAY368" s="302" t="s">
        <v>5863</v>
      </c>
      <c r="GAZ368" s="302" t="s">
        <v>5863</v>
      </c>
      <c r="GBA368" s="302" t="s">
        <v>5863</v>
      </c>
      <c r="GBB368" s="302" t="s">
        <v>5863</v>
      </c>
      <c r="GBC368" s="302" t="s">
        <v>5863</v>
      </c>
      <c r="GBD368" s="302" t="s">
        <v>5863</v>
      </c>
      <c r="GBE368" s="302" t="s">
        <v>5863</v>
      </c>
      <c r="GBF368" s="302" t="s">
        <v>5863</v>
      </c>
      <c r="GBG368" s="302" t="s">
        <v>5863</v>
      </c>
      <c r="GBH368" s="302" t="s">
        <v>5863</v>
      </c>
      <c r="GBI368" s="302" t="s">
        <v>5863</v>
      </c>
      <c r="GBJ368" s="302" t="s">
        <v>5863</v>
      </c>
      <c r="GBK368" s="302" t="s">
        <v>5863</v>
      </c>
      <c r="GBL368" s="302" t="s">
        <v>5863</v>
      </c>
      <c r="GBM368" s="302" t="s">
        <v>5863</v>
      </c>
      <c r="GBN368" s="302" t="s">
        <v>5863</v>
      </c>
      <c r="GBO368" s="302" t="s">
        <v>5863</v>
      </c>
      <c r="GBP368" s="302" t="s">
        <v>5863</v>
      </c>
      <c r="GBQ368" s="302" t="s">
        <v>5863</v>
      </c>
      <c r="GBR368" s="302" t="s">
        <v>5863</v>
      </c>
      <c r="GBS368" s="302" t="s">
        <v>5863</v>
      </c>
      <c r="GBT368" s="302" t="s">
        <v>5863</v>
      </c>
      <c r="GBU368" s="302" t="s">
        <v>5863</v>
      </c>
      <c r="GBV368" s="302" t="s">
        <v>5863</v>
      </c>
      <c r="GBW368" s="302" t="s">
        <v>5863</v>
      </c>
      <c r="GBX368" s="302" t="s">
        <v>5863</v>
      </c>
      <c r="GBY368" s="302" t="s">
        <v>5863</v>
      </c>
      <c r="GBZ368" s="302" t="s">
        <v>5863</v>
      </c>
      <c r="GCA368" s="302" t="s">
        <v>5863</v>
      </c>
      <c r="GCB368" s="302" t="s">
        <v>5863</v>
      </c>
      <c r="GCC368" s="302" t="s">
        <v>5863</v>
      </c>
      <c r="GCD368" s="302" t="s">
        <v>5863</v>
      </c>
      <c r="GCE368" s="302" t="s">
        <v>5863</v>
      </c>
      <c r="GCF368" s="302" t="s">
        <v>5863</v>
      </c>
      <c r="GCG368" s="302" t="s">
        <v>5863</v>
      </c>
      <c r="GCH368" s="302" t="s">
        <v>5863</v>
      </c>
      <c r="GCI368" s="302" t="s">
        <v>5863</v>
      </c>
      <c r="GCJ368" s="302" t="s">
        <v>5863</v>
      </c>
      <c r="GCK368" s="302" t="s">
        <v>5863</v>
      </c>
      <c r="GCL368" s="302" t="s">
        <v>5863</v>
      </c>
      <c r="GCM368" s="302" t="s">
        <v>5863</v>
      </c>
      <c r="GCN368" s="302" t="s">
        <v>5863</v>
      </c>
      <c r="GCO368" s="302" t="s">
        <v>5863</v>
      </c>
      <c r="GCP368" s="302" t="s">
        <v>5863</v>
      </c>
      <c r="GCQ368" s="302" t="s">
        <v>5863</v>
      </c>
      <c r="GCR368" s="302" t="s">
        <v>5863</v>
      </c>
      <c r="GCS368" s="302" t="s">
        <v>5863</v>
      </c>
      <c r="GCT368" s="302" t="s">
        <v>5863</v>
      </c>
      <c r="GCU368" s="302" t="s">
        <v>5863</v>
      </c>
      <c r="GCV368" s="302" t="s">
        <v>5863</v>
      </c>
      <c r="GCW368" s="302" t="s">
        <v>5863</v>
      </c>
      <c r="GCX368" s="302" t="s">
        <v>5863</v>
      </c>
      <c r="GCY368" s="302" t="s">
        <v>5863</v>
      </c>
      <c r="GCZ368" s="302" t="s">
        <v>5863</v>
      </c>
      <c r="GDA368" s="302" t="s">
        <v>5863</v>
      </c>
      <c r="GDB368" s="302" t="s">
        <v>5863</v>
      </c>
      <c r="GDC368" s="302" t="s">
        <v>5863</v>
      </c>
      <c r="GDD368" s="302" t="s">
        <v>5863</v>
      </c>
      <c r="GDE368" s="302" t="s">
        <v>5863</v>
      </c>
      <c r="GDF368" s="302" t="s">
        <v>5863</v>
      </c>
      <c r="GDG368" s="302" t="s">
        <v>5863</v>
      </c>
      <c r="GDH368" s="302" t="s">
        <v>5863</v>
      </c>
      <c r="GDI368" s="302" t="s">
        <v>5863</v>
      </c>
      <c r="GDJ368" s="302" t="s">
        <v>5863</v>
      </c>
      <c r="GDK368" s="302" t="s">
        <v>5863</v>
      </c>
      <c r="GDL368" s="302" t="s">
        <v>5863</v>
      </c>
      <c r="GDM368" s="302" t="s">
        <v>5863</v>
      </c>
      <c r="GDN368" s="302" t="s">
        <v>5863</v>
      </c>
      <c r="GDO368" s="302" t="s">
        <v>5863</v>
      </c>
      <c r="GDP368" s="302" t="s">
        <v>5863</v>
      </c>
      <c r="GDQ368" s="302" t="s">
        <v>5863</v>
      </c>
      <c r="GDR368" s="302" t="s">
        <v>5863</v>
      </c>
      <c r="GDS368" s="302" t="s">
        <v>5863</v>
      </c>
      <c r="GDT368" s="302" t="s">
        <v>5863</v>
      </c>
      <c r="GDU368" s="302" t="s">
        <v>5863</v>
      </c>
      <c r="GDV368" s="302" t="s">
        <v>5863</v>
      </c>
      <c r="GDW368" s="302" t="s">
        <v>5863</v>
      </c>
      <c r="GDX368" s="302" t="s">
        <v>5863</v>
      </c>
      <c r="GDY368" s="302" t="s">
        <v>5863</v>
      </c>
      <c r="GDZ368" s="302" t="s">
        <v>5863</v>
      </c>
      <c r="GEA368" s="302" t="s">
        <v>5863</v>
      </c>
      <c r="GEB368" s="302" t="s">
        <v>5863</v>
      </c>
      <c r="GEC368" s="302" t="s">
        <v>5863</v>
      </c>
      <c r="GED368" s="302" t="s">
        <v>5863</v>
      </c>
      <c r="GEE368" s="302" t="s">
        <v>5863</v>
      </c>
      <c r="GEF368" s="302" t="s">
        <v>5863</v>
      </c>
      <c r="GEG368" s="302" t="s">
        <v>5863</v>
      </c>
      <c r="GEH368" s="302" t="s">
        <v>5863</v>
      </c>
      <c r="GEI368" s="302" t="s">
        <v>5863</v>
      </c>
      <c r="GEJ368" s="302" t="s">
        <v>5863</v>
      </c>
      <c r="GEK368" s="302" t="s">
        <v>5863</v>
      </c>
      <c r="GEL368" s="302" t="s">
        <v>5863</v>
      </c>
      <c r="GEM368" s="302" t="s">
        <v>5863</v>
      </c>
      <c r="GEN368" s="302" t="s">
        <v>5863</v>
      </c>
      <c r="GEO368" s="302" t="s">
        <v>5863</v>
      </c>
      <c r="GEP368" s="302" t="s">
        <v>5863</v>
      </c>
      <c r="GEQ368" s="302" t="s">
        <v>5863</v>
      </c>
      <c r="GER368" s="302" t="s">
        <v>5863</v>
      </c>
      <c r="GES368" s="302" t="s">
        <v>5863</v>
      </c>
      <c r="GET368" s="302" t="s">
        <v>5863</v>
      </c>
      <c r="GEU368" s="302" t="s">
        <v>5863</v>
      </c>
      <c r="GEV368" s="302" t="s">
        <v>5863</v>
      </c>
      <c r="GEW368" s="302" t="s">
        <v>5863</v>
      </c>
      <c r="GEX368" s="302" t="s">
        <v>5863</v>
      </c>
      <c r="GEY368" s="302" t="s">
        <v>5863</v>
      </c>
      <c r="GEZ368" s="302" t="s">
        <v>5863</v>
      </c>
      <c r="GFA368" s="302" t="s">
        <v>5863</v>
      </c>
      <c r="GFB368" s="302" t="s">
        <v>5863</v>
      </c>
      <c r="GFC368" s="302" t="s">
        <v>5863</v>
      </c>
      <c r="GFD368" s="302" t="s">
        <v>5863</v>
      </c>
      <c r="GFE368" s="302" t="s">
        <v>5863</v>
      </c>
      <c r="GFF368" s="302" t="s">
        <v>5863</v>
      </c>
      <c r="GFG368" s="302" t="s">
        <v>5863</v>
      </c>
      <c r="GFH368" s="302" t="s">
        <v>5863</v>
      </c>
      <c r="GFI368" s="302" t="s">
        <v>5863</v>
      </c>
      <c r="GFJ368" s="302" t="s">
        <v>5863</v>
      </c>
      <c r="GFK368" s="302" t="s">
        <v>5863</v>
      </c>
      <c r="GFL368" s="302" t="s">
        <v>5863</v>
      </c>
      <c r="GFM368" s="302" t="s">
        <v>5863</v>
      </c>
      <c r="GFN368" s="302" t="s">
        <v>5863</v>
      </c>
      <c r="GFO368" s="302" t="s">
        <v>5863</v>
      </c>
      <c r="GFP368" s="302" t="s">
        <v>5863</v>
      </c>
      <c r="GFQ368" s="302" t="s">
        <v>5863</v>
      </c>
      <c r="GFR368" s="302" t="s">
        <v>5863</v>
      </c>
      <c r="GFS368" s="302" t="s">
        <v>5863</v>
      </c>
      <c r="GFT368" s="302" t="s">
        <v>5863</v>
      </c>
      <c r="GFU368" s="302" t="s">
        <v>5863</v>
      </c>
      <c r="GFV368" s="302" t="s">
        <v>5863</v>
      </c>
      <c r="GFW368" s="302" t="s">
        <v>5863</v>
      </c>
      <c r="GFX368" s="302" t="s">
        <v>5863</v>
      </c>
      <c r="GFY368" s="302" t="s">
        <v>5863</v>
      </c>
      <c r="GFZ368" s="302" t="s">
        <v>5863</v>
      </c>
      <c r="GGA368" s="302" t="s">
        <v>5863</v>
      </c>
      <c r="GGB368" s="302" t="s">
        <v>5863</v>
      </c>
      <c r="GGC368" s="302" t="s">
        <v>5863</v>
      </c>
      <c r="GGD368" s="302" t="s">
        <v>5863</v>
      </c>
      <c r="GGE368" s="302" t="s">
        <v>5863</v>
      </c>
      <c r="GGF368" s="302" t="s">
        <v>5863</v>
      </c>
      <c r="GGG368" s="302" t="s">
        <v>5863</v>
      </c>
      <c r="GGH368" s="302" t="s">
        <v>5863</v>
      </c>
      <c r="GGI368" s="302" t="s">
        <v>5863</v>
      </c>
      <c r="GGJ368" s="302" t="s">
        <v>5863</v>
      </c>
      <c r="GGK368" s="302" t="s">
        <v>5863</v>
      </c>
      <c r="GGL368" s="302" t="s">
        <v>5863</v>
      </c>
      <c r="GGM368" s="302" t="s">
        <v>5863</v>
      </c>
      <c r="GGN368" s="302" t="s">
        <v>5863</v>
      </c>
      <c r="GGO368" s="302" t="s">
        <v>5863</v>
      </c>
      <c r="GGP368" s="302" t="s">
        <v>5863</v>
      </c>
      <c r="GGQ368" s="302" t="s">
        <v>5863</v>
      </c>
      <c r="GGR368" s="302" t="s">
        <v>5863</v>
      </c>
      <c r="GGS368" s="302" t="s">
        <v>5863</v>
      </c>
      <c r="GGT368" s="302" t="s">
        <v>5863</v>
      </c>
      <c r="GGU368" s="302" t="s">
        <v>5863</v>
      </c>
      <c r="GGV368" s="302" t="s">
        <v>5863</v>
      </c>
      <c r="GGW368" s="302" t="s">
        <v>5863</v>
      </c>
      <c r="GGX368" s="302" t="s">
        <v>5863</v>
      </c>
      <c r="GGY368" s="302" t="s">
        <v>5863</v>
      </c>
      <c r="GGZ368" s="302" t="s">
        <v>5863</v>
      </c>
      <c r="GHA368" s="302" t="s">
        <v>5863</v>
      </c>
      <c r="GHB368" s="302" t="s">
        <v>5863</v>
      </c>
      <c r="GHC368" s="302" t="s">
        <v>5863</v>
      </c>
      <c r="GHD368" s="302" t="s">
        <v>5863</v>
      </c>
      <c r="GHE368" s="302" t="s">
        <v>5863</v>
      </c>
      <c r="GHF368" s="302" t="s">
        <v>5863</v>
      </c>
      <c r="GHG368" s="302" t="s">
        <v>5863</v>
      </c>
      <c r="GHH368" s="302" t="s">
        <v>5863</v>
      </c>
      <c r="GHI368" s="302" t="s">
        <v>5863</v>
      </c>
      <c r="GHJ368" s="302" t="s">
        <v>5863</v>
      </c>
      <c r="GHK368" s="302" t="s">
        <v>5863</v>
      </c>
      <c r="GHL368" s="302" t="s">
        <v>5863</v>
      </c>
      <c r="GHM368" s="302" t="s">
        <v>5863</v>
      </c>
      <c r="GHN368" s="302" t="s">
        <v>5863</v>
      </c>
      <c r="GHO368" s="302" t="s">
        <v>5863</v>
      </c>
      <c r="GHP368" s="302" t="s">
        <v>5863</v>
      </c>
      <c r="GHQ368" s="302" t="s">
        <v>5863</v>
      </c>
      <c r="GHR368" s="302" t="s">
        <v>5863</v>
      </c>
      <c r="GHS368" s="302" t="s">
        <v>5863</v>
      </c>
      <c r="GHT368" s="302" t="s">
        <v>5863</v>
      </c>
      <c r="GHU368" s="302" t="s">
        <v>5863</v>
      </c>
      <c r="GHV368" s="302" t="s">
        <v>5863</v>
      </c>
      <c r="GHW368" s="302" t="s">
        <v>5863</v>
      </c>
      <c r="GHX368" s="302" t="s">
        <v>5863</v>
      </c>
      <c r="GHY368" s="302" t="s">
        <v>5863</v>
      </c>
      <c r="GHZ368" s="302" t="s">
        <v>5863</v>
      </c>
      <c r="GIA368" s="302" t="s">
        <v>5863</v>
      </c>
      <c r="GIB368" s="302" t="s">
        <v>5863</v>
      </c>
      <c r="GIC368" s="302" t="s">
        <v>5863</v>
      </c>
      <c r="GID368" s="302" t="s">
        <v>5863</v>
      </c>
      <c r="GIE368" s="302" t="s">
        <v>5863</v>
      </c>
      <c r="GIF368" s="302" t="s">
        <v>5863</v>
      </c>
      <c r="GIG368" s="302" t="s">
        <v>5863</v>
      </c>
      <c r="GIH368" s="302" t="s">
        <v>5863</v>
      </c>
      <c r="GII368" s="302" t="s">
        <v>5863</v>
      </c>
      <c r="GIJ368" s="302" t="s">
        <v>5863</v>
      </c>
      <c r="GIK368" s="302" t="s">
        <v>5863</v>
      </c>
      <c r="GIL368" s="302" t="s">
        <v>5863</v>
      </c>
      <c r="GIM368" s="302" t="s">
        <v>5863</v>
      </c>
      <c r="GIN368" s="302" t="s">
        <v>5863</v>
      </c>
      <c r="GIO368" s="302" t="s">
        <v>5863</v>
      </c>
      <c r="GIP368" s="302" t="s">
        <v>5863</v>
      </c>
      <c r="GIQ368" s="302" t="s">
        <v>5863</v>
      </c>
      <c r="GIR368" s="302" t="s">
        <v>5863</v>
      </c>
      <c r="GIS368" s="302" t="s">
        <v>5863</v>
      </c>
      <c r="GIT368" s="302" t="s">
        <v>5863</v>
      </c>
      <c r="GIU368" s="302" t="s">
        <v>5863</v>
      </c>
      <c r="GIV368" s="302" t="s">
        <v>5863</v>
      </c>
      <c r="GIW368" s="302" t="s">
        <v>5863</v>
      </c>
      <c r="GIX368" s="302" t="s">
        <v>5863</v>
      </c>
      <c r="GIY368" s="302" t="s">
        <v>5863</v>
      </c>
      <c r="GIZ368" s="302" t="s">
        <v>5863</v>
      </c>
      <c r="GJA368" s="302" t="s">
        <v>5863</v>
      </c>
      <c r="GJB368" s="302" t="s">
        <v>5863</v>
      </c>
      <c r="GJC368" s="302" t="s">
        <v>5863</v>
      </c>
      <c r="GJD368" s="302" t="s">
        <v>5863</v>
      </c>
      <c r="GJE368" s="302" t="s">
        <v>5863</v>
      </c>
      <c r="GJF368" s="302" t="s">
        <v>5863</v>
      </c>
      <c r="GJG368" s="302" t="s">
        <v>5863</v>
      </c>
      <c r="GJH368" s="302" t="s">
        <v>5863</v>
      </c>
      <c r="GJI368" s="302" t="s">
        <v>5863</v>
      </c>
      <c r="GJJ368" s="302" t="s">
        <v>5863</v>
      </c>
      <c r="GJK368" s="302" t="s">
        <v>5863</v>
      </c>
      <c r="GJL368" s="302" t="s">
        <v>5863</v>
      </c>
      <c r="GJM368" s="302" t="s">
        <v>5863</v>
      </c>
      <c r="GJN368" s="302" t="s">
        <v>5863</v>
      </c>
      <c r="GJO368" s="302" t="s">
        <v>5863</v>
      </c>
      <c r="GJP368" s="302" t="s">
        <v>5863</v>
      </c>
      <c r="GJQ368" s="302" t="s">
        <v>5863</v>
      </c>
      <c r="GJR368" s="302" t="s">
        <v>5863</v>
      </c>
      <c r="GJS368" s="302" t="s">
        <v>5863</v>
      </c>
      <c r="GJT368" s="302" t="s">
        <v>5863</v>
      </c>
      <c r="GJU368" s="302" t="s">
        <v>5863</v>
      </c>
      <c r="GJV368" s="302" t="s">
        <v>5863</v>
      </c>
      <c r="GJW368" s="302" t="s">
        <v>5863</v>
      </c>
      <c r="GJX368" s="302" t="s">
        <v>5863</v>
      </c>
      <c r="GJY368" s="302" t="s">
        <v>5863</v>
      </c>
      <c r="GJZ368" s="302" t="s">
        <v>5863</v>
      </c>
      <c r="GKA368" s="302" t="s">
        <v>5863</v>
      </c>
      <c r="GKB368" s="302" t="s">
        <v>5863</v>
      </c>
      <c r="GKC368" s="302" t="s">
        <v>5863</v>
      </c>
      <c r="GKD368" s="302" t="s">
        <v>5863</v>
      </c>
      <c r="GKE368" s="302" t="s">
        <v>5863</v>
      </c>
      <c r="GKF368" s="302" t="s">
        <v>5863</v>
      </c>
      <c r="GKG368" s="302" t="s">
        <v>5863</v>
      </c>
      <c r="GKH368" s="302" t="s">
        <v>5863</v>
      </c>
      <c r="GKI368" s="302" t="s">
        <v>5863</v>
      </c>
      <c r="GKJ368" s="302" t="s">
        <v>5863</v>
      </c>
      <c r="GKK368" s="302" t="s">
        <v>5863</v>
      </c>
      <c r="GKL368" s="302" t="s">
        <v>5863</v>
      </c>
      <c r="GKM368" s="302" t="s">
        <v>5863</v>
      </c>
      <c r="GKN368" s="302" t="s">
        <v>5863</v>
      </c>
      <c r="GKO368" s="302" t="s">
        <v>5863</v>
      </c>
      <c r="GKP368" s="302" t="s">
        <v>5863</v>
      </c>
      <c r="GKQ368" s="302" t="s">
        <v>5863</v>
      </c>
      <c r="GKR368" s="302" t="s">
        <v>5863</v>
      </c>
      <c r="GKS368" s="302" t="s">
        <v>5863</v>
      </c>
      <c r="GKT368" s="302" t="s">
        <v>5863</v>
      </c>
      <c r="GKU368" s="302" t="s">
        <v>5863</v>
      </c>
      <c r="GKV368" s="302" t="s">
        <v>5863</v>
      </c>
      <c r="GKW368" s="302" t="s">
        <v>5863</v>
      </c>
      <c r="GKX368" s="302" t="s">
        <v>5863</v>
      </c>
      <c r="GKY368" s="302" t="s">
        <v>5863</v>
      </c>
      <c r="GKZ368" s="302" t="s">
        <v>5863</v>
      </c>
      <c r="GLA368" s="302" t="s">
        <v>5863</v>
      </c>
      <c r="GLB368" s="302" t="s">
        <v>5863</v>
      </c>
      <c r="GLC368" s="302" t="s">
        <v>5863</v>
      </c>
      <c r="GLD368" s="302" t="s">
        <v>5863</v>
      </c>
      <c r="GLE368" s="302" t="s">
        <v>5863</v>
      </c>
      <c r="GLF368" s="302" t="s">
        <v>5863</v>
      </c>
      <c r="GLG368" s="302" t="s">
        <v>5863</v>
      </c>
      <c r="GLH368" s="302" t="s">
        <v>5863</v>
      </c>
      <c r="GLI368" s="302" t="s">
        <v>5863</v>
      </c>
      <c r="GLJ368" s="302" t="s">
        <v>5863</v>
      </c>
      <c r="GLK368" s="302" t="s">
        <v>5863</v>
      </c>
      <c r="GLL368" s="302" t="s">
        <v>5863</v>
      </c>
      <c r="GLM368" s="302" t="s">
        <v>5863</v>
      </c>
      <c r="GLN368" s="302" t="s">
        <v>5863</v>
      </c>
      <c r="GLO368" s="302" t="s">
        <v>5863</v>
      </c>
      <c r="GLP368" s="302" t="s">
        <v>5863</v>
      </c>
      <c r="GLQ368" s="302" t="s">
        <v>5863</v>
      </c>
      <c r="GLR368" s="302" t="s">
        <v>5863</v>
      </c>
      <c r="GLS368" s="302" t="s">
        <v>5863</v>
      </c>
      <c r="GLT368" s="302" t="s">
        <v>5863</v>
      </c>
      <c r="GLU368" s="302" t="s">
        <v>5863</v>
      </c>
      <c r="GLV368" s="302" t="s">
        <v>5863</v>
      </c>
      <c r="GLW368" s="302" t="s">
        <v>5863</v>
      </c>
      <c r="GLX368" s="302" t="s">
        <v>5863</v>
      </c>
      <c r="GLY368" s="302" t="s">
        <v>5863</v>
      </c>
      <c r="GLZ368" s="302" t="s">
        <v>5863</v>
      </c>
      <c r="GMA368" s="302" t="s">
        <v>5863</v>
      </c>
      <c r="GMB368" s="302" t="s">
        <v>5863</v>
      </c>
      <c r="GMC368" s="302" t="s">
        <v>5863</v>
      </c>
      <c r="GMD368" s="302" t="s">
        <v>5863</v>
      </c>
      <c r="GME368" s="302" t="s">
        <v>5863</v>
      </c>
      <c r="GMF368" s="302" t="s">
        <v>5863</v>
      </c>
      <c r="GMG368" s="302" t="s">
        <v>5863</v>
      </c>
      <c r="GMH368" s="302" t="s">
        <v>5863</v>
      </c>
      <c r="GMI368" s="302" t="s">
        <v>5863</v>
      </c>
      <c r="GMJ368" s="302" t="s">
        <v>5863</v>
      </c>
      <c r="GMK368" s="302" t="s">
        <v>5863</v>
      </c>
      <c r="GML368" s="302" t="s">
        <v>5863</v>
      </c>
      <c r="GMM368" s="302" t="s">
        <v>5863</v>
      </c>
      <c r="GMN368" s="302" t="s">
        <v>5863</v>
      </c>
      <c r="GMO368" s="302" t="s">
        <v>5863</v>
      </c>
      <c r="GMP368" s="302" t="s">
        <v>5863</v>
      </c>
      <c r="GMQ368" s="302" t="s">
        <v>5863</v>
      </c>
      <c r="GMR368" s="302" t="s">
        <v>5863</v>
      </c>
      <c r="GMS368" s="302" t="s">
        <v>5863</v>
      </c>
      <c r="GMT368" s="302" t="s">
        <v>5863</v>
      </c>
      <c r="GMU368" s="302" t="s">
        <v>5863</v>
      </c>
      <c r="GMV368" s="302" t="s">
        <v>5863</v>
      </c>
      <c r="GMW368" s="302" t="s">
        <v>5863</v>
      </c>
      <c r="GMX368" s="302" t="s">
        <v>5863</v>
      </c>
      <c r="GMY368" s="302" t="s">
        <v>5863</v>
      </c>
      <c r="GMZ368" s="302" t="s">
        <v>5863</v>
      </c>
      <c r="GNA368" s="302" t="s">
        <v>5863</v>
      </c>
      <c r="GNB368" s="302" t="s">
        <v>5863</v>
      </c>
      <c r="GNC368" s="302" t="s">
        <v>5863</v>
      </c>
      <c r="GND368" s="302" t="s">
        <v>5863</v>
      </c>
      <c r="GNE368" s="302" t="s">
        <v>5863</v>
      </c>
      <c r="GNF368" s="302" t="s">
        <v>5863</v>
      </c>
      <c r="GNG368" s="302" t="s">
        <v>5863</v>
      </c>
      <c r="GNH368" s="302" t="s">
        <v>5863</v>
      </c>
      <c r="GNI368" s="302" t="s">
        <v>5863</v>
      </c>
      <c r="GNJ368" s="302" t="s">
        <v>5863</v>
      </c>
      <c r="GNK368" s="302" t="s">
        <v>5863</v>
      </c>
      <c r="GNL368" s="302" t="s">
        <v>5863</v>
      </c>
      <c r="GNM368" s="302" t="s">
        <v>5863</v>
      </c>
      <c r="GNN368" s="302" t="s">
        <v>5863</v>
      </c>
      <c r="GNO368" s="302" t="s">
        <v>5863</v>
      </c>
      <c r="GNP368" s="302" t="s">
        <v>5863</v>
      </c>
      <c r="GNQ368" s="302" t="s">
        <v>5863</v>
      </c>
      <c r="GNR368" s="302" t="s">
        <v>5863</v>
      </c>
      <c r="GNS368" s="302" t="s">
        <v>5863</v>
      </c>
      <c r="GNT368" s="302" t="s">
        <v>5863</v>
      </c>
      <c r="GNU368" s="302" t="s">
        <v>5863</v>
      </c>
      <c r="GNV368" s="302" t="s">
        <v>5863</v>
      </c>
      <c r="GNW368" s="302" t="s">
        <v>5863</v>
      </c>
      <c r="GNX368" s="302" t="s">
        <v>5863</v>
      </c>
      <c r="GNY368" s="302" t="s">
        <v>5863</v>
      </c>
      <c r="GNZ368" s="302" t="s">
        <v>5863</v>
      </c>
      <c r="GOA368" s="302" t="s">
        <v>5863</v>
      </c>
      <c r="GOB368" s="302" t="s">
        <v>5863</v>
      </c>
      <c r="GOC368" s="302" t="s">
        <v>5863</v>
      </c>
      <c r="GOD368" s="302" t="s">
        <v>5863</v>
      </c>
      <c r="GOE368" s="302" t="s">
        <v>5863</v>
      </c>
      <c r="GOF368" s="302" t="s">
        <v>5863</v>
      </c>
      <c r="GOG368" s="302" t="s">
        <v>5863</v>
      </c>
      <c r="GOH368" s="302" t="s">
        <v>5863</v>
      </c>
      <c r="GOI368" s="302" t="s">
        <v>5863</v>
      </c>
      <c r="GOJ368" s="302" t="s">
        <v>5863</v>
      </c>
      <c r="GOK368" s="302" t="s">
        <v>5863</v>
      </c>
      <c r="GOL368" s="302" t="s">
        <v>5863</v>
      </c>
      <c r="GOM368" s="302" t="s">
        <v>5863</v>
      </c>
      <c r="GON368" s="302" t="s">
        <v>5863</v>
      </c>
      <c r="GOO368" s="302" t="s">
        <v>5863</v>
      </c>
      <c r="GOP368" s="302" t="s">
        <v>5863</v>
      </c>
      <c r="GOQ368" s="302" t="s">
        <v>5863</v>
      </c>
      <c r="GOR368" s="302" t="s">
        <v>5863</v>
      </c>
      <c r="GOS368" s="302" t="s">
        <v>5863</v>
      </c>
      <c r="GOT368" s="302" t="s">
        <v>5863</v>
      </c>
      <c r="GOU368" s="302" t="s">
        <v>5863</v>
      </c>
      <c r="GOV368" s="302" t="s">
        <v>5863</v>
      </c>
      <c r="GOW368" s="302" t="s">
        <v>5863</v>
      </c>
      <c r="GOX368" s="302" t="s">
        <v>5863</v>
      </c>
      <c r="GOY368" s="302" t="s">
        <v>5863</v>
      </c>
      <c r="GOZ368" s="302" t="s">
        <v>5863</v>
      </c>
      <c r="GPA368" s="302" t="s">
        <v>5863</v>
      </c>
      <c r="GPB368" s="302" t="s">
        <v>5863</v>
      </c>
      <c r="GPC368" s="302" t="s">
        <v>5863</v>
      </c>
      <c r="GPD368" s="302" t="s">
        <v>5863</v>
      </c>
      <c r="GPE368" s="302" t="s">
        <v>5863</v>
      </c>
      <c r="GPF368" s="302" t="s">
        <v>5863</v>
      </c>
      <c r="GPG368" s="302" t="s">
        <v>5863</v>
      </c>
      <c r="GPH368" s="302" t="s">
        <v>5863</v>
      </c>
      <c r="GPI368" s="302" t="s">
        <v>5863</v>
      </c>
      <c r="GPJ368" s="302" t="s">
        <v>5863</v>
      </c>
      <c r="GPK368" s="302" t="s">
        <v>5863</v>
      </c>
      <c r="GPL368" s="302" t="s">
        <v>5863</v>
      </c>
      <c r="GPM368" s="302" t="s">
        <v>5863</v>
      </c>
      <c r="GPN368" s="302" t="s">
        <v>5863</v>
      </c>
      <c r="GPO368" s="302" t="s">
        <v>5863</v>
      </c>
      <c r="GPP368" s="302" t="s">
        <v>5863</v>
      </c>
      <c r="GPQ368" s="302" t="s">
        <v>5863</v>
      </c>
      <c r="GPR368" s="302" t="s">
        <v>5863</v>
      </c>
      <c r="GPS368" s="302" t="s">
        <v>5863</v>
      </c>
      <c r="GPT368" s="302" t="s">
        <v>5863</v>
      </c>
      <c r="GPU368" s="302" t="s">
        <v>5863</v>
      </c>
      <c r="GPV368" s="302" t="s">
        <v>5863</v>
      </c>
      <c r="GPW368" s="302" t="s">
        <v>5863</v>
      </c>
      <c r="GPX368" s="302" t="s">
        <v>5863</v>
      </c>
      <c r="GPY368" s="302" t="s">
        <v>5863</v>
      </c>
      <c r="GPZ368" s="302" t="s">
        <v>5863</v>
      </c>
      <c r="GQA368" s="302" t="s">
        <v>5863</v>
      </c>
      <c r="GQB368" s="302" t="s">
        <v>5863</v>
      </c>
      <c r="GQC368" s="302" t="s">
        <v>5863</v>
      </c>
      <c r="GQD368" s="302" t="s">
        <v>5863</v>
      </c>
      <c r="GQE368" s="302" t="s">
        <v>5863</v>
      </c>
      <c r="GQF368" s="302" t="s">
        <v>5863</v>
      </c>
      <c r="GQG368" s="302" t="s">
        <v>5863</v>
      </c>
      <c r="GQH368" s="302" t="s">
        <v>5863</v>
      </c>
      <c r="GQI368" s="302" t="s">
        <v>5863</v>
      </c>
      <c r="GQJ368" s="302" t="s">
        <v>5863</v>
      </c>
      <c r="GQK368" s="302" t="s">
        <v>5863</v>
      </c>
      <c r="GQL368" s="302" t="s">
        <v>5863</v>
      </c>
      <c r="GQM368" s="302" t="s">
        <v>5863</v>
      </c>
      <c r="GQN368" s="302" t="s">
        <v>5863</v>
      </c>
      <c r="GQO368" s="302" t="s">
        <v>5863</v>
      </c>
      <c r="GQP368" s="302" t="s">
        <v>5863</v>
      </c>
      <c r="GQQ368" s="302" t="s">
        <v>5863</v>
      </c>
      <c r="GQR368" s="302" t="s">
        <v>5863</v>
      </c>
      <c r="GQS368" s="302" t="s">
        <v>5863</v>
      </c>
      <c r="GQT368" s="302" t="s">
        <v>5863</v>
      </c>
      <c r="GQU368" s="302" t="s">
        <v>5863</v>
      </c>
      <c r="GQV368" s="302" t="s">
        <v>5863</v>
      </c>
      <c r="GQW368" s="302" t="s">
        <v>5863</v>
      </c>
      <c r="GQX368" s="302" t="s">
        <v>5863</v>
      </c>
      <c r="GQY368" s="302" t="s">
        <v>5863</v>
      </c>
      <c r="GQZ368" s="302" t="s">
        <v>5863</v>
      </c>
      <c r="GRA368" s="302" t="s">
        <v>5863</v>
      </c>
      <c r="GRB368" s="302" t="s">
        <v>5863</v>
      </c>
      <c r="GRC368" s="302" t="s">
        <v>5863</v>
      </c>
      <c r="GRD368" s="302" t="s">
        <v>5863</v>
      </c>
      <c r="GRE368" s="302" t="s">
        <v>5863</v>
      </c>
      <c r="GRF368" s="302" t="s">
        <v>5863</v>
      </c>
      <c r="GRG368" s="302" t="s">
        <v>5863</v>
      </c>
      <c r="GRH368" s="302" t="s">
        <v>5863</v>
      </c>
      <c r="GRI368" s="302" t="s">
        <v>5863</v>
      </c>
      <c r="GRJ368" s="302" t="s">
        <v>5863</v>
      </c>
      <c r="GRK368" s="302" t="s">
        <v>5863</v>
      </c>
      <c r="GRL368" s="302" t="s">
        <v>5863</v>
      </c>
      <c r="GRM368" s="302" t="s">
        <v>5863</v>
      </c>
      <c r="GRN368" s="302" t="s">
        <v>5863</v>
      </c>
      <c r="GRO368" s="302" t="s">
        <v>5863</v>
      </c>
      <c r="GRP368" s="302" t="s">
        <v>5863</v>
      </c>
      <c r="GRQ368" s="302" t="s">
        <v>5863</v>
      </c>
      <c r="GRR368" s="302" t="s">
        <v>5863</v>
      </c>
      <c r="GRS368" s="302" t="s">
        <v>5863</v>
      </c>
      <c r="GRT368" s="302" t="s">
        <v>5863</v>
      </c>
      <c r="GRU368" s="302" t="s">
        <v>5863</v>
      </c>
      <c r="GRV368" s="302" t="s">
        <v>5863</v>
      </c>
      <c r="GRW368" s="302" t="s">
        <v>5863</v>
      </c>
      <c r="GRX368" s="302" t="s">
        <v>5863</v>
      </c>
      <c r="GRY368" s="302" t="s">
        <v>5863</v>
      </c>
      <c r="GRZ368" s="302" t="s">
        <v>5863</v>
      </c>
      <c r="GSA368" s="302" t="s">
        <v>5863</v>
      </c>
      <c r="GSB368" s="302" t="s">
        <v>5863</v>
      </c>
      <c r="GSC368" s="302" t="s">
        <v>5863</v>
      </c>
      <c r="GSD368" s="302" t="s">
        <v>5863</v>
      </c>
      <c r="GSE368" s="302" t="s">
        <v>5863</v>
      </c>
      <c r="GSF368" s="302" t="s">
        <v>5863</v>
      </c>
      <c r="GSG368" s="302" t="s">
        <v>5863</v>
      </c>
      <c r="GSH368" s="302" t="s">
        <v>5863</v>
      </c>
      <c r="GSI368" s="302" t="s">
        <v>5863</v>
      </c>
      <c r="GSJ368" s="302" t="s">
        <v>5863</v>
      </c>
      <c r="GSK368" s="302" t="s">
        <v>5863</v>
      </c>
      <c r="GSL368" s="302" t="s">
        <v>5863</v>
      </c>
      <c r="GSM368" s="302" t="s">
        <v>5863</v>
      </c>
      <c r="GSN368" s="302" t="s">
        <v>5863</v>
      </c>
      <c r="GSO368" s="302" t="s">
        <v>5863</v>
      </c>
      <c r="GSP368" s="302" t="s">
        <v>5863</v>
      </c>
      <c r="GSQ368" s="302" t="s">
        <v>5863</v>
      </c>
      <c r="GSR368" s="302" t="s">
        <v>5863</v>
      </c>
      <c r="GSS368" s="302" t="s">
        <v>5863</v>
      </c>
      <c r="GST368" s="302" t="s">
        <v>5863</v>
      </c>
      <c r="GSU368" s="302" t="s">
        <v>5863</v>
      </c>
      <c r="GSV368" s="302" t="s">
        <v>5863</v>
      </c>
      <c r="GSW368" s="302" t="s">
        <v>5863</v>
      </c>
      <c r="GSX368" s="302" t="s">
        <v>5863</v>
      </c>
      <c r="GSY368" s="302" t="s">
        <v>5863</v>
      </c>
      <c r="GSZ368" s="302" t="s">
        <v>5863</v>
      </c>
      <c r="GTA368" s="302" t="s">
        <v>5863</v>
      </c>
      <c r="GTB368" s="302" t="s">
        <v>5863</v>
      </c>
      <c r="GTC368" s="302" t="s">
        <v>5863</v>
      </c>
      <c r="GTD368" s="302" t="s">
        <v>5863</v>
      </c>
      <c r="GTE368" s="302" t="s">
        <v>5863</v>
      </c>
      <c r="GTF368" s="302" t="s">
        <v>5863</v>
      </c>
      <c r="GTG368" s="302" t="s">
        <v>5863</v>
      </c>
      <c r="GTH368" s="302" t="s">
        <v>5863</v>
      </c>
      <c r="GTI368" s="302" t="s">
        <v>5863</v>
      </c>
      <c r="GTJ368" s="302" t="s">
        <v>5863</v>
      </c>
      <c r="GTK368" s="302" t="s">
        <v>5863</v>
      </c>
      <c r="GTL368" s="302" t="s">
        <v>5863</v>
      </c>
      <c r="GTM368" s="302" t="s">
        <v>5863</v>
      </c>
      <c r="GTN368" s="302" t="s">
        <v>5863</v>
      </c>
      <c r="GTO368" s="302" t="s">
        <v>5863</v>
      </c>
      <c r="GTP368" s="302" t="s">
        <v>5863</v>
      </c>
      <c r="GTQ368" s="302" t="s">
        <v>5863</v>
      </c>
      <c r="GTR368" s="302" t="s">
        <v>5863</v>
      </c>
      <c r="GTS368" s="302" t="s">
        <v>5863</v>
      </c>
      <c r="GTT368" s="302" t="s">
        <v>5863</v>
      </c>
      <c r="GTU368" s="302" t="s">
        <v>5863</v>
      </c>
      <c r="GTV368" s="302" t="s">
        <v>5863</v>
      </c>
      <c r="GTW368" s="302" t="s">
        <v>5863</v>
      </c>
      <c r="GTX368" s="302" t="s">
        <v>5863</v>
      </c>
      <c r="GTY368" s="302" t="s">
        <v>5863</v>
      </c>
      <c r="GTZ368" s="302" t="s">
        <v>5863</v>
      </c>
      <c r="GUA368" s="302" t="s">
        <v>5863</v>
      </c>
      <c r="GUB368" s="302" t="s">
        <v>5863</v>
      </c>
      <c r="GUC368" s="302" t="s">
        <v>5863</v>
      </c>
      <c r="GUD368" s="302" t="s">
        <v>5863</v>
      </c>
      <c r="GUE368" s="302" t="s">
        <v>5863</v>
      </c>
      <c r="GUF368" s="302" t="s">
        <v>5863</v>
      </c>
      <c r="GUG368" s="302" t="s">
        <v>5863</v>
      </c>
      <c r="GUH368" s="302" t="s">
        <v>5863</v>
      </c>
      <c r="GUI368" s="302" t="s">
        <v>5863</v>
      </c>
      <c r="GUJ368" s="302" t="s">
        <v>5863</v>
      </c>
      <c r="GUK368" s="302" t="s">
        <v>5863</v>
      </c>
      <c r="GUL368" s="302" t="s">
        <v>5863</v>
      </c>
      <c r="GUM368" s="302" t="s">
        <v>5863</v>
      </c>
      <c r="GUN368" s="302" t="s">
        <v>5863</v>
      </c>
      <c r="GUO368" s="302" t="s">
        <v>5863</v>
      </c>
      <c r="GUP368" s="302" t="s">
        <v>5863</v>
      </c>
      <c r="GUQ368" s="302" t="s">
        <v>5863</v>
      </c>
      <c r="GUR368" s="302" t="s">
        <v>5863</v>
      </c>
      <c r="GUS368" s="302" t="s">
        <v>5863</v>
      </c>
      <c r="GUT368" s="302" t="s">
        <v>5863</v>
      </c>
      <c r="GUU368" s="302" t="s">
        <v>5863</v>
      </c>
      <c r="GUV368" s="302" t="s">
        <v>5863</v>
      </c>
      <c r="GUW368" s="302" t="s">
        <v>5863</v>
      </c>
      <c r="GUX368" s="302" t="s">
        <v>5863</v>
      </c>
      <c r="GUY368" s="302" t="s">
        <v>5863</v>
      </c>
      <c r="GUZ368" s="302" t="s">
        <v>5863</v>
      </c>
      <c r="GVA368" s="302" t="s">
        <v>5863</v>
      </c>
      <c r="GVB368" s="302" t="s">
        <v>5863</v>
      </c>
      <c r="GVC368" s="302" t="s">
        <v>5863</v>
      </c>
      <c r="GVD368" s="302" t="s">
        <v>5863</v>
      </c>
      <c r="GVE368" s="302" t="s">
        <v>5863</v>
      </c>
      <c r="GVF368" s="302" t="s">
        <v>5863</v>
      </c>
      <c r="GVG368" s="302" t="s">
        <v>5863</v>
      </c>
      <c r="GVH368" s="302" t="s">
        <v>5863</v>
      </c>
      <c r="GVI368" s="302" t="s">
        <v>5863</v>
      </c>
      <c r="GVJ368" s="302" t="s">
        <v>5863</v>
      </c>
      <c r="GVK368" s="302" t="s">
        <v>5863</v>
      </c>
      <c r="GVL368" s="302" t="s">
        <v>5863</v>
      </c>
      <c r="GVM368" s="302" t="s">
        <v>5863</v>
      </c>
      <c r="GVN368" s="302" t="s">
        <v>5863</v>
      </c>
      <c r="GVO368" s="302" t="s">
        <v>5863</v>
      </c>
      <c r="GVP368" s="302" t="s">
        <v>5863</v>
      </c>
      <c r="GVQ368" s="302" t="s">
        <v>5863</v>
      </c>
      <c r="GVR368" s="302" t="s">
        <v>5863</v>
      </c>
      <c r="GVS368" s="302" t="s">
        <v>5863</v>
      </c>
      <c r="GVT368" s="302" t="s">
        <v>5863</v>
      </c>
      <c r="GVU368" s="302" t="s">
        <v>5863</v>
      </c>
      <c r="GVV368" s="302" t="s">
        <v>5863</v>
      </c>
      <c r="GVW368" s="302" t="s">
        <v>5863</v>
      </c>
      <c r="GVX368" s="302" t="s">
        <v>5863</v>
      </c>
      <c r="GVY368" s="302" t="s">
        <v>5863</v>
      </c>
      <c r="GVZ368" s="302" t="s">
        <v>5863</v>
      </c>
      <c r="GWA368" s="302" t="s">
        <v>5863</v>
      </c>
      <c r="GWB368" s="302" t="s">
        <v>5863</v>
      </c>
      <c r="GWC368" s="302" t="s">
        <v>5863</v>
      </c>
      <c r="GWD368" s="302" t="s">
        <v>5863</v>
      </c>
      <c r="GWE368" s="302" t="s">
        <v>5863</v>
      </c>
      <c r="GWF368" s="302" t="s">
        <v>5863</v>
      </c>
      <c r="GWG368" s="302" t="s">
        <v>5863</v>
      </c>
      <c r="GWH368" s="302" t="s">
        <v>5863</v>
      </c>
      <c r="GWI368" s="302" t="s">
        <v>5863</v>
      </c>
      <c r="GWJ368" s="302" t="s">
        <v>5863</v>
      </c>
      <c r="GWK368" s="302" t="s">
        <v>5863</v>
      </c>
      <c r="GWL368" s="302" t="s">
        <v>5863</v>
      </c>
      <c r="GWM368" s="302" t="s">
        <v>5863</v>
      </c>
      <c r="GWN368" s="302" t="s">
        <v>5863</v>
      </c>
      <c r="GWO368" s="302" t="s">
        <v>5863</v>
      </c>
      <c r="GWP368" s="302" t="s">
        <v>5863</v>
      </c>
      <c r="GWQ368" s="302" t="s">
        <v>5863</v>
      </c>
      <c r="GWR368" s="302" t="s">
        <v>5863</v>
      </c>
      <c r="GWS368" s="302" t="s">
        <v>5863</v>
      </c>
      <c r="GWT368" s="302" t="s">
        <v>5863</v>
      </c>
      <c r="GWU368" s="302" t="s">
        <v>5863</v>
      </c>
      <c r="GWV368" s="302" t="s">
        <v>5863</v>
      </c>
      <c r="GWW368" s="302" t="s">
        <v>5863</v>
      </c>
      <c r="GWX368" s="302" t="s">
        <v>5863</v>
      </c>
      <c r="GWY368" s="302" t="s">
        <v>5863</v>
      </c>
      <c r="GWZ368" s="302" t="s">
        <v>5863</v>
      </c>
      <c r="GXA368" s="302" t="s">
        <v>5863</v>
      </c>
      <c r="GXB368" s="302" t="s">
        <v>5863</v>
      </c>
      <c r="GXC368" s="302" t="s">
        <v>5863</v>
      </c>
      <c r="GXD368" s="302" t="s">
        <v>5863</v>
      </c>
      <c r="GXE368" s="302" t="s">
        <v>5863</v>
      </c>
      <c r="GXF368" s="302" t="s">
        <v>5863</v>
      </c>
      <c r="GXG368" s="302" t="s">
        <v>5863</v>
      </c>
      <c r="GXH368" s="302" t="s">
        <v>5863</v>
      </c>
      <c r="GXI368" s="302" t="s">
        <v>5863</v>
      </c>
      <c r="GXJ368" s="302" t="s">
        <v>5863</v>
      </c>
      <c r="GXK368" s="302" t="s">
        <v>5863</v>
      </c>
      <c r="GXL368" s="302" t="s">
        <v>5863</v>
      </c>
      <c r="GXM368" s="302" t="s">
        <v>5863</v>
      </c>
      <c r="GXN368" s="302" t="s">
        <v>5863</v>
      </c>
      <c r="GXO368" s="302" t="s">
        <v>5863</v>
      </c>
      <c r="GXP368" s="302" t="s">
        <v>5863</v>
      </c>
      <c r="GXQ368" s="302" t="s">
        <v>5863</v>
      </c>
      <c r="GXR368" s="302" t="s">
        <v>5863</v>
      </c>
      <c r="GXS368" s="302" t="s">
        <v>5863</v>
      </c>
      <c r="GXT368" s="302" t="s">
        <v>5863</v>
      </c>
      <c r="GXU368" s="302" t="s">
        <v>5863</v>
      </c>
      <c r="GXV368" s="302" t="s">
        <v>5863</v>
      </c>
      <c r="GXW368" s="302" t="s">
        <v>5863</v>
      </c>
      <c r="GXX368" s="302" t="s">
        <v>5863</v>
      </c>
      <c r="GXY368" s="302" t="s">
        <v>5863</v>
      </c>
      <c r="GXZ368" s="302" t="s">
        <v>5863</v>
      </c>
      <c r="GYA368" s="302" t="s">
        <v>5863</v>
      </c>
      <c r="GYB368" s="302" t="s">
        <v>5863</v>
      </c>
      <c r="GYC368" s="302" t="s">
        <v>5863</v>
      </c>
      <c r="GYD368" s="302" t="s">
        <v>5863</v>
      </c>
      <c r="GYE368" s="302" t="s">
        <v>5863</v>
      </c>
      <c r="GYF368" s="302" t="s">
        <v>5863</v>
      </c>
      <c r="GYG368" s="302" t="s">
        <v>5863</v>
      </c>
      <c r="GYH368" s="302" t="s">
        <v>5863</v>
      </c>
      <c r="GYI368" s="302" t="s">
        <v>5863</v>
      </c>
      <c r="GYJ368" s="302" t="s">
        <v>5863</v>
      </c>
      <c r="GYK368" s="302" t="s">
        <v>5863</v>
      </c>
      <c r="GYL368" s="302" t="s">
        <v>5863</v>
      </c>
      <c r="GYM368" s="302" t="s">
        <v>5863</v>
      </c>
      <c r="GYN368" s="302" t="s">
        <v>5863</v>
      </c>
      <c r="GYO368" s="302" t="s">
        <v>5863</v>
      </c>
      <c r="GYP368" s="302" t="s">
        <v>5863</v>
      </c>
      <c r="GYQ368" s="302" t="s">
        <v>5863</v>
      </c>
      <c r="GYR368" s="302" t="s">
        <v>5863</v>
      </c>
      <c r="GYS368" s="302" t="s">
        <v>5863</v>
      </c>
      <c r="GYT368" s="302" t="s">
        <v>5863</v>
      </c>
      <c r="GYU368" s="302" t="s">
        <v>5863</v>
      </c>
      <c r="GYV368" s="302" t="s">
        <v>5863</v>
      </c>
      <c r="GYW368" s="302" t="s">
        <v>5863</v>
      </c>
      <c r="GYX368" s="302" t="s">
        <v>5863</v>
      </c>
      <c r="GYY368" s="302" t="s">
        <v>5863</v>
      </c>
      <c r="GYZ368" s="302" t="s">
        <v>5863</v>
      </c>
      <c r="GZA368" s="302" t="s">
        <v>5863</v>
      </c>
      <c r="GZB368" s="302" t="s">
        <v>5863</v>
      </c>
      <c r="GZC368" s="302" t="s">
        <v>5863</v>
      </c>
      <c r="GZD368" s="302" t="s">
        <v>5863</v>
      </c>
      <c r="GZE368" s="302" t="s">
        <v>5863</v>
      </c>
      <c r="GZF368" s="302" t="s">
        <v>5863</v>
      </c>
      <c r="GZG368" s="302" t="s">
        <v>5863</v>
      </c>
      <c r="GZH368" s="302" t="s">
        <v>5863</v>
      </c>
      <c r="GZI368" s="302" t="s">
        <v>5863</v>
      </c>
      <c r="GZJ368" s="302" t="s">
        <v>5863</v>
      </c>
      <c r="GZK368" s="302" t="s">
        <v>5863</v>
      </c>
      <c r="GZL368" s="302" t="s">
        <v>5863</v>
      </c>
      <c r="GZM368" s="302" t="s">
        <v>5863</v>
      </c>
      <c r="GZN368" s="302" t="s">
        <v>5863</v>
      </c>
      <c r="GZO368" s="302" t="s">
        <v>5863</v>
      </c>
      <c r="GZP368" s="302" t="s">
        <v>5863</v>
      </c>
      <c r="GZQ368" s="302" t="s">
        <v>5863</v>
      </c>
      <c r="GZR368" s="302" t="s">
        <v>5863</v>
      </c>
      <c r="GZS368" s="302" t="s">
        <v>5863</v>
      </c>
      <c r="GZT368" s="302" t="s">
        <v>5863</v>
      </c>
      <c r="GZU368" s="302" t="s">
        <v>5863</v>
      </c>
      <c r="GZV368" s="302" t="s">
        <v>5863</v>
      </c>
      <c r="GZW368" s="302" t="s">
        <v>5863</v>
      </c>
      <c r="GZX368" s="302" t="s">
        <v>5863</v>
      </c>
      <c r="GZY368" s="302" t="s">
        <v>5863</v>
      </c>
      <c r="GZZ368" s="302" t="s">
        <v>5863</v>
      </c>
      <c r="HAA368" s="302" t="s">
        <v>5863</v>
      </c>
      <c r="HAB368" s="302" t="s">
        <v>5863</v>
      </c>
      <c r="HAC368" s="302" t="s">
        <v>5863</v>
      </c>
      <c r="HAD368" s="302" t="s">
        <v>5863</v>
      </c>
      <c r="HAE368" s="302" t="s">
        <v>5863</v>
      </c>
      <c r="HAF368" s="302" t="s">
        <v>5863</v>
      </c>
      <c r="HAG368" s="302" t="s">
        <v>5863</v>
      </c>
      <c r="HAH368" s="302" t="s">
        <v>5863</v>
      </c>
      <c r="HAI368" s="302" t="s">
        <v>5863</v>
      </c>
      <c r="HAJ368" s="302" t="s">
        <v>5863</v>
      </c>
      <c r="HAK368" s="302" t="s">
        <v>5863</v>
      </c>
      <c r="HAL368" s="302" t="s">
        <v>5863</v>
      </c>
      <c r="HAM368" s="302" t="s">
        <v>5863</v>
      </c>
      <c r="HAN368" s="302" t="s">
        <v>5863</v>
      </c>
      <c r="HAO368" s="302" t="s">
        <v>5863</v>
      </c>
      <c r="HAP368" s="302" t="s">
        <v>5863</v>
      </c>
      <c r="HAQ368" s="302" t="s">
        <v>5863</v>
      </c>
      <c r="HAR368" s="302" t="s">
        <v>5863</v>
      </c>
      <c r="HAS368" s="302" t="s">
        <v>5863</v>
      </c>
      <c r="HAT368" s="302" t="s">
        <v>5863</v>
      </c>
      <c r="HAU368" s="302" t="s">
        <v>5863</v>
      </c>
      <c r="HAV368" s="302" t="s">
        <v>5863</v>
      </c>
      <c r="HAW368" s="302" t="s">
        <v>5863</v>
      </c>
      <c r="HAX368" s="302" t="s">
        <v>5863</v>
      </c>
      <c r="HAY368" s="302" t="s">
        <v>5863</v>
      </c>
      <c r="HAZ368" s="302" t="s">
        <v>5863</v>
      </c>
      <c r="HBA368" s="302" t="s">
        <v>5863</v>
      </c>
      <c r="HBB368" s="302" t="s">
        <v>5863</v>
      </c>
      <c r="HBC368" s="302" t="s">
        <v>5863</v>
      </c>
      <c r="HBD368" s="302" t="s">
        <v>5863</v>
      </c>
      <c r="HBE368" s="302" t="s">
        <v>5863</v>
      </c>
      <c r="HBF368" s="302" t="s">
        <v>5863</v>
      </c>
      <c r="HBG368" s="302" t="s">
        <v>5863</v>
      </c>
      <c r="HBH368" s="302" t="s">
        <v>5863</v>
      </c>
      <c r="HBI368" s="302" t="s">
        <v>5863</v>
      </c>
      <c r="HBJ368" s="302" t="s">
        <v>5863</v>
      </c>
      <c r="HBK368" s="302" t="s">
        <v>5863</v>
      </c>
      <c r="HBL368" s="302" t="s">
        <v>5863</v>
      </c>
      <c r="HBM368" s="302" t="s">
        <v>5863</v>
      </c>
      <c r="HBN368" s="302" t="s">
        <v>5863</v>
      </c>
      <c r="HBO368" s="302" t="s">
        <v>5863</v>
      </c>
      <c r="HBP368" s="302" t="s">
        <v>5863</v>
      </c>
      <c r="HBQ368" s="302" t="s">
        <v>5863</v>
      </c>
      <c r="HBR368" s="302" t="s">
        <v>5863</v>
      </c>
      <c r="HBS368" s="302" t="s">
        <v>5863</v>
      </c>
      <c r="HBT368" s="302" t="s">
        <v>5863</v>
      </c>
      <c r="HBU368" s="302" t="s">
        <v>5863</v>
      </c>
      <c r="HBV368" s="302" t="s">
        <v>5863</v>
      </c>
      <c r="HBW368" s="302" t="s">
        <v>5863</v>
      </c>
      <c r="HBX368" s="302" t="s">
        <v>5863</v>
      </c>
      <c r="HBY368" s="302" t="s">
        <v>5863</v>
      </c>
      <c r="HBZ368" s="302" t="s">
        <v>5863</v>
      </c>
      <c r="HCA368" s="302" t="s">
        <v>5863</v>
      </c>
      <c r="HCB368" s="302" t="s">
        <v>5863</v>
      </c>
      <c r="HCC368" s="302" t="s">
        <v>5863</v>
      </c>
      <c r="HCD368" s="302" t="s">
        <v>5863</v>
      </c>
      <c r="HCE368" s="302" t="s">
        <v>5863</v>
      </c>
      <c r="HCF368" s="302" t="s">
        <v>5863</v>
      </c>
      <c r="HCG368" s="302" t="s">
        <v>5863</v>
      </c>
      <c r="HCH368" s="302" t="s">
        <v>5863</v>
      </c>
      <c r="HCI368" s="302" t="s">
        <v>5863</v>
      </c>
      <c r="HCJ368" s="302" t="s">
        <v>5863</v>
      </c>
      <c r="HCK368" s="302" t="s">
        <v>5863</v>
      </c>
      <c r="HCL368" s="302" t="s">
        <v>5863</v>
      </c>
      <c r="HCM368" s="302" t="s">
        <v>5863</v>
      </c>
      <c r="HCN368" s="302" t="s">
        <v>5863</v>
      </c>
      <c r="HCO368" s="302" t="s">
        <v>5863</v>
      </c>
      <c r="HCP368" s="302" t="s">
        <v>5863</v>
      </c>
      <c r="HCQ368" s="302" t="s">
        <v>5863</v>
      </c>
      <c r="HCR368" s="302" t="s">
        <v>5863</v>
      </c>
      <c r="HCS368" s="302" t="s">
        <v>5863</v>
      </c>
      <c r="HCT368" s="302" t="s">
        <v>5863</v>
      </c>
      <c r="HCU368" s="302" t="s">
        <v>5863</v>
      </c>
      <c r="HCV368" s="302" t="s">
        <v>5863</v>
      </c>
      <c r="HCW368" s="302" t="s">
        <v>5863</v>
      </c>
      <c r="HCX368" s="302" t="s">
        <v>5863</v>
      </c>
      <c r="HCY368" s="302" t="s">
        <v>5863</v>
      </c>
      <c r="HCZ368" s="302" t="s">
        <v>5863</v>
      </c>
      <c r="HDA368" s="302" t="s">
        <v>5863</v>
      </c>
      <c r="HDB368" s="302" t="s">
        <v>5863</v>
      </c>
      <c r="HDC368" s="302" t="s">
        <v>5863</v>
      </c>
      <c r="HDD368" s="302" t="s">
        <v>5863</v>
      </c>
      <c r="HDE368" s="302" t="s">
        <v>5863</v>
      </c>
      <c r="HDF368" s="302" t="s">
        <v>5863</v>
      </c>
      <c r="HDG368" s="302" t="s">
        <v>5863</v>
      </c>
      <c r="HDH368" s="302" t="s">
        <v>5863</v>
      </c>
      <c r="HDI368" s="302" t="s">
        <v>5863</v>
      </c>
      <c r="HDJ368" s="302" t="s">
        <v>5863</v>
      </c>
      <c r="HDK368" s="302" t="s">
        <v>5863</v>
      </c>
      <c r="HDL368" s="302" t="s">
        <v>5863</v>
      </c>
      <c r="HDM368" s="302" t="s">
        <v>5863</v>
      </c>
      <c r="HDN368" s="302" t="s">
        <v>5863</v>
      </c>
      <c r="HDO368" s="302" t="s">
        <v>5863</v>
      </c>
      <c r="HDP368" s="302" t="s">
        <v>5863</v>
      </c>
      <c r="HDQ368" s="302" t="s">
        <v>5863</v>
      </c>
      <c r="HDR368" s="302" t="s">
        <v>5863</v>
      </c>
      <c r="HDS368" s="302" t="s">
        <v>5863</v>
      </c>
      <c r="HDT368" s="302" t="s">
        <v>5863</v>
      </c>
      <c r="HDU368" s="302" t="s">
        <v>5863</v>
      </c>
      <c r="HDV368" s="302" t="s">
        <v>5863</v>
      </c>
      <c r="HDW368" s="302" t="s">
        <v>5863</v>
      </c>
      <c r="HDX368" s="302" t="s">
        <v>5863</v>
      </c>
      <c r="HDY368" s="302" t="s">
        <v>5863</v>
      </c>
      <c r="HDZ368" s="302" t="s">
        <v>5863</v>
      </c>
      <c r="HEA368" s="302" t="s">
        <v>5863</v>
      </c>
      <c r="HEB368" s="302" t="s">
        <v>5863</v>
      </c>
      <c r="HEC368" s="302" t="s">
        <v>5863</v>
      </c>
      <c r="HED368" s="302" t="s">
        <v>5863</v>
      </c>
      <c r="HEE368" s="302" t="s">
        <v>5863</v>
      </c>
      <c r="HEF368" s="302" t="s">
        <v>5863</v>
      </c>
      <c r="HEG368" s="302" t="s">
        <v>5863</v>
      </c>
      <c r="HEH368" s="302" t="s">
        <v>5863</v>
      </c>
      <c r="HEI368" s="302" t="s">
        <v>5863</v>
      </c>
      <c r="HEJ368" s="302" t="s">
        <v>5863</v>
      </c>
      <c r="HEK368" s="302" t="s">
        <v>5863</v>
      </c>
      <c r="HEL368" s="302" t="s">
        <v>5863</v>
      </c>
      <c r="HEM368" s="302" t="s">
        <v>5863</v>
      </c>
      <c r="HEN368" s="302" t="s">
        <v>5863</v>
      </c>
      <c r="HEO368" s="302" t="s">
        <v>5863</v>
      </c>
      <c r="HEP368" s="302" t="s">
        <v>5863</v>
      </c>
      <c r="HEQ368" s="302" t="s">
        <v>5863</v>
      </c>
      <c r="HER368" s="302" t="s">
        <v>5863</v>
      </c>
      <c r="HES368" s="302" t="s">
        <v>5863</v>
      </c>
      <c r="HET368" s="302" t="s">
        <v>5863</v>
      </c>
      <c r="HEU368" s="302" t="s">
        <v>5863</v>
      </c>
      <c r="HEV368" s="302" t="s">
        <v>5863</v>
      </c>
      <c r="HEW368" s="302" t="s">
        <v>5863</v>
      </c>
      <c r="HEX368" s="302" t="s">
        <v>5863</v>
      </c>
      <c r="HEY368" s="302" t="s">
        <v>5863</v>
      </c>
      <c r="HEZ368" s="302" t="s">
        <v>5863</v>
      </c>
      <c r="HFA368" s="302" t="s">
        <v>5863</v>
      </c>
      <c r="HFB368" s="302" t="s">
        <v>5863</v>
      </c>
      <c r="HFC368" s="302" t="s">
        <v>5863</v>
      </c>
      <c r="HFD368" s="302" t="s">
        <v>5863</v>
      </c>
      <c r="HFE368" s="302" t="s">
        <v>5863</v>
      </c>
      <c r="HFF368" s="302" t="s">
        <v>5863</v>
      </c>
      <c r="HFG368" s="302" t="s">
        <v>5863</v>
      </c>
      <c r="HFH368" s="302" t="s">
        <v>5863</v>
      </c>
      <c r="HFI368" s="302" t="s">
        <v>5863</v>
      </c>
      <c r="HFJ368" s="302" t="s">
        <v>5863</v>
      </c>
      <c r="HFK368" s="302" t="s">
        <v>5863</v>
      </c>
      <c r="HFL368" s="302" t="s">
        <v>5863</v>
      </c>
      <c r="HFM368" s="302" t="s">
        <v>5863</v>
      </c>
      <c r="HFN368" s="302" t="s">
        <v>5863</v>
      </c>
      <c r="HFO368" s="302" t="s">
        <v>5863</v>
      </c>
      <c r="HFP368" s="302" t="s">
        <v>5863</v>
      </c>
      <c r="HFQ368" s="302" t="s">
        <v>5863</v>
      </c>
      <c r="HFR368" s="302" t="s">
        <v>5863</v>
      </c>
      <c r="HFS368" s="302" t="s">
        <v>5863</v>
      </c>
      <c r="HFT368" s="302" t="s">
        <v>5863</v>
      </c>
      <c r="HFU368" s="302" t="s">
        <v>5863</v>
      </c>
      <c r="HFV368" s="302" t="s">
        <v>5863</v>
      </c>
      <c r="HFW368" s="302" t="s">
        <v>5863</v>
      </c>
      <c r="HFX368" s="302" t="s">
        <v>5863</v>
      </c>
      <c r="HFY368" s="302" t="s">
        <v>5863</v>
      </c>
      <c r="HFZ368" s="302" t="s">
        <v>5863</v>
      </c>
      <c r="HGA368" s="302" t="s">
        <v>5863</v>
      </c>
      <c r="HGB368" s="302" t="s">
        <v>5863</v>
      </c>
      <c r="HGC368" s="302" t="s">
        <v>5863</v>
      </c>
      <c r="HGD368" s="302" t="s">
        <v>5863</v>
      </c>
      <c r="HGE368" s="302" t="s">
        <v>5863</v>
      </c>
      <c r="HGF368" s="302" t="s">
        <v>5863</v>
      </c>
      <c r="HGG368" s="302" t="s">
        <v>5863</v>
      </c>
      <c r="HGH368" s="302" t="s">
        <v>5863</v>
      </c>
      <c r="HGI368" s="302" t="s">
        <v>5863</v>
      </c>
      <c r="HGJ368" s="302" t="s">
        <v>5863</v>
      </c>
      <c r="HGK368" s="302" t="s">
        <v>5863</v>
      </c>
      <c r="HGL368" s="302" t="s">
        <v>5863</v>
      </c>
      <c r="HGM368" s="302" t="s">
        <v>5863</v>
      </c>
      <c r="HGN368" s="302" t="s">
        <v>5863</v>
      </c>
      <c r="HGO368" s="302" t="s">
        <v>5863</v>
      </c>
      <c r="HGP368" s="302" t="s">
        <v>5863</v>
      </c>
      <c r="HGQ368" s="302" t="s">
        <v>5863</v>
      </c>
      <c r="HGR368" s="302" t="s">
        <v>5863</v>
      </c>
      <c r="HGS368" s="302" t="s">
        <v>5863</v>
      </c>
      <c r="HGT368" s="302" t="s">
        <v>5863</v>
      </c>
      <c r="HGU368" s="302" t="s">
        <v>5863</v>
      </c>
      <c r="HGV368" s="302" t="s">
        <v>5863</v>
      </c>
      <c r="HGW368" s="302" t="s">
        <v>5863</v>
      </c>
      <c r="HGX368" s="302" t="s">
        <v>5863</v>
      </c>
      <c r="HGY368" s="302" t="s">
        <v>5863</v>
      </c>
      <c r="HGZ368" s="302" t="s">
        <v>5863</v>
      </c>
      <c r="HHA368" s="302" t="s">
        <v>5863</v>
      </c>
      <c r="HHB368" s="302" t="s">
        <v>5863</v>
      </c>
      <c r="HHC368" s="302" t="s">
        <v>5863</v>
      </c>
      <c r="HHD368" s="302" t="s">
        <v>5863</v>
      </c>
      <c r="HHE368" s="302" t="s">
        <v>5863</v>
      </c>
      <c r="HHF368" s="302" t="s">
        <v>5863</v>
      </c>
      <c r="HHG368" s="302" t="s">
        <v>5863</v>
      </c>
      <c r="HHH368" s="302" t="s">
        <v>5863</v>
      </c>
      <c r="HHI368" s="302" t="s">
        <v>5863</v>
      </c>
      <c r="HHJ368" s="302" t="s">
        <v>5863</v>
      </c>
      <c r="HHK368" s="302" t="s">
        <v>5863</v>
      </c>
      <c r="HHL368" s="302" t="s">
        <v>5863</v>
      </c>
      <c r="HHM368" s="302" t="s">
        <v>5863</v>
      </c>
      <c r="HHN368" s="302" t="s">
        <v>5863</v>
      </c>
      <c r="HHO368" s="302" t="s">
        <v>5863</v>
      </c>
      <c r="HHP368" s="302" t="s">
        <v>5863</v>
      </c>
      <c r="HHQ368" s="302" t="s">
        <v>5863</v>
      </c>
      <c r="HHR368" s="302" t="s">
        <v>5863</v>
      </c>
      <c r="HHS368" s="302" t="s">
        <v>5863</v>
      </c>
      <c r="HHT368" s="302" t="s">
        <v>5863</v>
      </c>
      <c r="HHU368" s="302" t="s">
        <v>5863</v>
      </c>
      <c r="HHV368" s="302" t="s">
        <v>5863</v>
      </c>
      <c r="HHW368" s="302" t="s">
        <v>5863</v>
      </c>
      <c r="HHX368" s="302" t="s">
        <v>5863</v>
      </c>
      <c r="HHY368" s="302" t="s">
        <v>5863</v>
      </c>
      <c r="HHZ368" s="302" t="s">
        <v>5863</v>
      </c>
      <c r="HIA368" s="302" t="s">
        <v>5863</v>
      </c>
      <c r="HIB368" s="302" t="s">
        <v>5863</v>
      </c>
      <c r="HIC368" s="302" t="s">
        <v>5863</v>
      </c>
      <c r="HID368" s="302" t="s">
        <v>5863</v>
      </c>
      <c r="HIE368" s="302" t="s">
        <v>5863</v>
      </c>
      <c r="HIF368" s="302" t="s">
        <v>5863</v>
      </c>
      <c r="HIG368" s="302" t="s">
        <v>5863</v>
      </c>
      <c r="HIH368" s="302" t="s">
        <v>5863</v>
      </c>
      <c r="HII368" s="302" t="s">
        <v>5863</v>
      </c>
      <c r="HIJ368" s="302" t="s">
        <v>5863</v>
      </c>
      <c r="HIK368" s="302" t="s">
        <v>5863</v>
      </c>
      <c r="HIL368" s="302" t="s">
        <v>5863</v>
      </c>
      <c r="HIM368" s="302" t="s">
        <v>5863</v>
      </c>
      <c r="HIN368" s="302" t="s">
        <v>5863</v>
      </c>
      <c r="HIO368" s="302" t="s">
        <v>5863</v>
      </c>
      <c r="HIP368" s="302" t="s">
        <v>5863</v>
      </c>
      <c r="HIQ368" s="302" t="s">
        <v>5863</v>
      </c>
      <c r="HIR368" s="302" t="s">
        <v>5863</v>
      </c>
      <c r="HIS368" s="302" t="s">
        <v>5863</v>
      </c>
      <c r="HIT368" s="302" t="s">
        <v>5863</v>
      </c>
      <c r="HIU368" s="302" t="s">
        <v>5863</v>
      </c>
      <c r="HIV368" s="302" t="s">
        <v>5863</v>
      </c>
      <c r="HIW368" s="302" t="s">
        <v>5863</v>
      </c>
      <c r="HIX368" s="302" t="s">
        <v>5863</v>
      </c>
      <c r="HIY368" s="302" t="s">
        <v>5863</v>
      </c>
      <c r="HIZ368" s="302" t="s">
        <v>5863</v>
      </c>
      <c r="HJA368" s="302" t="s">
        <v>5863</v>
      </c>
      <c r="HJB368" s="302" t="s">
        <v>5863</v>
      </c>
      <c r="HJC368" s="302" t="s">
        <v>5863</v>
      </c>
      <c r="HJD368" s="302" t="s">
        <v>5863</v>
      </c>
      <c r="HJE368" s="302" t="s">
        <v>5863</v>
      </c>
      <c r="HJF368" s="302" t="s">
        <v>5863</v>
      </c>
      <c r="HJG368" s="302" t="s">
        <v>5863</v>
      </c>
      <c r="HJH368" s="302" t="s">
        <v>5863</v>
      </c>
      <c r="HJI368" s="302" t="s">
        <v>5863</v>
      </c>
      <c r="HJJ368" s="302" t="s">
        <v>5863</v>
      </c>
      <c r="HJK368" s="302" t="s">
        <v>5863</v>
      </c>
      <c r="HJL368" s="302" t="s">
        <v>5863</v>
      </c>
      <c r="HJM368" s="302" t="s">
        <v>5863</v>
      </c>
      <c r="HJN368" s="302" t="s">
        <v>5863</v>
      </c>
      <c r="HJO368" s="302" t="s">
        <v>5863</v>
      </c>
      <c r="HJP368" s="302" t="s">
        <v>5863</v>
      </c>
      <c r="HJQ368" s="302" t="s">
        <v>5863</v>
      </c>
      <c r="HJR368" s="302" t="s">
        <v>5863</v>
      </c>
      <c r="HJS368" s="302" t="s">
        <v>5863</v>
      </c>
      <c r="HJT368" s="302" t="s">
        <v>5863</v>
      </c>
      <c r="HJU368" s="302" t="s">
        <v>5863</v>
      </c>
      <c r="HJV368" s="302" t="s">
        <v>5863</v>
      </c>
      <c r="HJW368" s="302" t="s">
        <v>5863</v>
      </c>
      <c r="HJX368" s="302" t="s">
        <v>5863</v>
      </c>
      <c r="HJY368" s="302" t="s">
        <v>5863</v>
      </c>
      <c r="HJZ368" s="302" t="s">
        <v>5863</v>
      </c>
      <c r="HKA368" s="302" t="s">
        <v>5863</v>
      </c>
      <c r="HKB368" s="302" t="s">
        <v>5863</v>
      </c>
      <c r="HKC368" s="302" t="s">
        <v>5863</v>
      </c>
      <c r="HKD368" s="302" t="s">
        <v>5863</v>
      </c>
      <c r="HKE368" s="302" t="s">
        <v>5863</v>
      </c>
      <c r="HKF368" s="302" t="s">
        <v>5863</v>
      </c>
      <c r="HKG368" s="302" t="s">
        <v>5863</v>
      </c>
      <c r="HKH368" s="302" t="s">
        <v>5863</v>
      </c>
      <c r="HKI368" s="302" t="s">
        <v>5863</v>
      </c>
      <c r="HKJ368" s="302" t="s">
        <v>5863</v>
      </c>
      <c r="HKK368" s="302" t="s">
        <v>5863</v>
      </c>
      <c r="HKL368" s="302" t="s">
        <v>5863</v>
      </c>
      <c r="HKM368" s="302" t="s">
        <v>5863</v>
      </c>
      <c r="HKN368" s="302" t="s">
        <v>5863</v>
      </c>
      <c r="HKO368" s="302" t="s">
        <v>5863</v>
      </c>
      <c r="HKP368" s="302" t="s">
        <v>5863</v>
      </c>
      <c r="HKQ368" s="302" t="s">
        <v>5863</v>
      </c>
      <c r="HKR368" s="302" t="s">
        <v>5863</v>
      </c>
      <c r="HKS368" s="302" t="s">
        <v>5863</v>
      </c>
      <c r="HKT368" s="302" t="s">
        <v>5863</v>
      </c>
      <c r="HKU368" s="302" t="s">
        <v>5863</v>
      </c>
      <c r="HKV368" s="302" t="s">
        <v>5863</v>
      </c>
      <c r="HKW368" s="302" t="s">
        <v>5863</v>
      </c>
      <c r="HKX368" s="302" t="s">
        <v>5863</v>
      </c>
      <c r="HKY368" s="302" t="s">
        <v>5863</v>
      </c>
      <c r="HKZ368" s="302" t="s">
        <v>5863</v>
      </c>
      <c r="HLA368" s="302" t="s">
        <v>5863</v>
      </c>
      <c r="HLB368" s="302" t="s">
        <v>5863</v>
      </c>
      <c r="HLC368" s="302" t="s">
        <v>5863</v>
      </c>
      <c r="HLD368" s="302" t="s">
        <v>5863</v>
      </c>
      <c r="HLE368" s="302" t="s">
        <v>5863</v>
      </c>
      <c r="HLF368" s="302" t="s">
        <v>5863</v>
      </c>
      <c r="HLG368" s="302" t="s">
        <v>5863</v>
      </c>
      <c r="HLH368" s="302" t="s">
        <v>5863</v>
      </c>
      <c r="HLI368" s="302" t="s">
        <v>5863</v>
      </c>
      <c r="HLJ368" s="302" t="s">
        <v>5863</v>
      </c>
      <c r="HLK368" s="302" t="s">
        <v>5863</v>
      </c>
      <c r="HLL368" s="302" t="s">
        <v>5863</v>
      </c>
      <c r="HLM368" s="302" t="s">
        <v>5863</v>
      </c>
      <c r="HLN368" s="302" t="s">
        <v>5863</v>
      </c>
      <c r="HLO368" s="302" t="s">
        <v>5863</v>
      </c>
      <c r="HLP368" s="302" t="s">
        <v>5863</v>
      </c>
      <c r="HLQ368" s="302" t="s">
        <v>5863</v>
      </c>
      <c r="HLR368" s="302" t="s">
        <v>5863</v>
      </c>
      <c r="HLS368" s="302" t="s">
        <v>5863</v>
      </c>
      <c r="HLT368" s="302" t="s">
        <v>5863</v>
      </c>
      <c r="HLU368" s="302" t="s">
        <v>5863</v>
      </c>
      <c r="HLV368" s="302" t="s">
        <v>5863</v>
      </c>
      <c r="HLW368" s="302" t="s">
        <v>5863</v>
      </c>
      <c r="HLX368" s="302" t="s">
        <v>5863</v>
      </c>
      <c r="HLY368" s="302" t="s">
        <v>5863</v>
      </c>
      <c r="HLZ368" s="302" t="s">
        <v>5863</v>
      </c>
      <c r="HMA368" s="302" t="s">
        <v>5863</v>
      </c>
      <c r="HMB368" s="302" t="s">
        <v>5863</v>
      </c>
      <c r="HMC368" s="302" t="s">
        <v>5863</v>
      </c>
      <c r="HMD368" s="302" t="s">
        <v>5863</v>
      </c>
      <c r="HME368" s="302" t="s">
        <v>5863</v>
      </c>
      <c r="HMF368" s="302" t="s">
        <v>5863</v>
      </c>
      <c r="HMG368" s="302" t="s">
        <v>5863</v>
      </c>
      <c r="HMH368" s="302" t="s">
        <v>5863</v>
      </c>
      <c r="HMI368" s="302" t="s">
        <v>5863</v>
      </c>
      <c r="HMJ368" s="302" t="s">
        <v>5863</v>
      </c>
      <c r="HMK368" s="302" t="s">
        <v>5863</v>
      </c>
      <c r="HML368" s="302" t="s">
        <v>5863</v>
      </c>
      <c r="HMM368" s="302" t="s">
        <v>5863</v>
      </c>
      <c r="HMN368" s="302" t="s">
        <v>5863</v>
      </c>
      <c r="HMO368" s="302" t="s">
        <v>5863</v>
      </c>
      <c r="HMP368" s="302" t="s">
        <v>5863</v>
      </c>
      <c r="HMQ368" s="302" t="s">
        <v>5863</v>
      </c>
      <c r="HMR368" s="302" t="s">
        <v>5863</v>
      </c>
      <c r="HMS368" s="302" t="s">
        <v>5863</v>
      </c>
      <c r="HMT368" s="302" t="s">
        <v>5863</v>
      </c>
      <c r="HMU368" s="302" t="s">
        <v>5863</v>
      </c>
      <c r="HMV368" s="302" t="s">
        <v>5863</v>
      </c>
      <c r="HMW368" s="302" t="s">
        <v>5863</v>
      </c>
      <c r="HMX368" s="302" t="s">
        <v>5863</v>
      </c>
      <c r="HMY368" s="302" t="s">
        <v>5863</v>
      </c>
      <c r="HMZ368" s="302" t="s">
        <v>5863</v>
      </c>
      <c r="HNA368" s="302" t="s">
        <v>5863</v>
      </c>
      <c r="HNB368" s="302" t="s">
        <v>5863</v>
      </c>
      <c r="HNC368" s="302" t="s">
        <v>5863</v>
      </c>
      <c r="HND368" s="302" t="s">
        <v>5863</v>
      </c>
      <c r="HNE368" s="302" t="s">
        <v>5863</v>
      </c>
      <c r="HNF368" s="302" t="s">
        <v>5863</v>
      </c>
      <c r="HNG368" s="302" t="s">
        <v>5863</v>
      </c>
      <c r="HNH368" s="302" t="s">
        <v>5863</v>
      </c>
      <c r="HNI368" s="302" t="s">
        <v>5863</v>
      </c>
      <c r="HNJ368" s="302" t="s">
        <v>5863</v>
      </c>
      <c r="HNK368" s="302" t="s">
        <v>5863</v>
      </c>
      <c r="HNL368" s="302" t="s">
        <v>5863</v>
      </c>
      <c r="HNM368" s="302" t="s">
        <v>5863</v>
      </c>
      <c r="HNN368" s="302" t="s">
        <v>5863</v>
      </c>
      <c r="HNO368" s="302" t="s">
        <v>5863</v>
      </c>
      <c r="HNP368" s="302" t="s">
        <v>5863</v>
      </c>
      <c r="HNQ368" s="302" t="s">
        <v>5863</v>
      </c>
      <c r="HNR368" s="302" t="s">
        <v>5863</v>
      </c>
      <c r="HNS368" s="302" t="s">
        <v>5863</v>
      </c>
      <c r="HNT368" s="302" t="s">
        <v>5863</v>
      </c>
      <c r="HNU368" s="302" t="s">
        <v>5863</v>
      </c>
      <c r="HNV368" s="302" t="s">
        <v>5863</v>
      </c>
      <c r="HNW368" s="302" t="s">
        <v>5863</v>
      </c>
      <c r="HNX368" s="302" t="s">
        <v>5863</v>
      </c>
      <c r="HNY368" s="302" t="s">
        <v>5863</v>
      </c>
      <c r="HNZ368" s="302" t="s">
        <v>5863</v>
      </c>
      <c r="HOA368" s="302" t="s">
        <v>5863</v>
      </c>
      <c r="HOB368" s="302" t="s">
        <v>5863</v>
      </c>
      <c r="HOC368" s="302" t="s">
        <v>5863</v>
      </c>
      <c r="HOD368" s="302" t="s">
        <v>5863</v>
      </c>
      <c r="HOE368" s="302" t="s">
        <v>5863</v>
      </c>
      <c r="HOF368" s="302" t="s">
        <v>5863</v>
      </c>
      <c r="HOG368" s="302" t="s">
        <v>5863</v>
      </c>
      <c r="HOH368" s="302" t="s">
        <v>5863</v>
      </c>
      <c r="HOI368" s="302" t="s">
        <v>5863</v>
      </c>
      <c r="HOJ368" s="302" t="s">
        <v>5863</v>
      </c>
      <c r="HOK368" s="302" t="s">
        <v>5863</v>
      </c>
      <c r="HOL368" s="302" t="s">
        <v>5863</v>
      </c>
      <c r="HOM368" s="302" t="s">
        <v>5863</v>
      </c>
      <c r="HON368" s="302" t="s">
        <v>5863</v>
      </c>
      <c r="HOO368" s="302" t="s">
        <v>5863</v>
      </c>
      <c r="HOP368" s="302" t="s">
        <v>5863</v>
      </c>
      <c r="HOQ368" s="302" t="s">
        <v>5863</v>
      </c>
      <c r="HOR368" s="302" t="s">
        <v>5863</v>
      </c>
      <c r="HOS368" s="302" t="s">
        <v>5863</v>
      </c>
      <c r="HOT368" s="302" t="s">
        <v>5863</v>
      </c>
      <c r="HOU368" s="302" t="s">
        <v>5863</v>
      </c>
      <c r="HOV368" s="302" t="s">
        <v>5863</v>
      </c>
      <c r="HOW368" s="302" t="s">
        <v>5863</v>
      </c>
      <c r="HOX368" s="302" t="s">
        <v>5863</v>
      </c>
      <c r="HOY368" s="302" t="s">
        <v>5863</v>
      </c>
      <c r="HOZ368" s="302" t="s">
        <v>5863</v>
      </c>
      <c r="HPA368" s="302" t="s">
        <v>5863</v>
      </c>
      <c r="HPB368" s="302" t="s">
        <v>5863</v>
      </c>
      <c r="HPC368" s="302" t="s">
        <v>5863</v>
      </c>
      <c r="HPD368" s="302" t="s">
        <v>5863</v>
      </c>
      <c r="HPE368" s="302" t="s">
        <v>5863</v>
      </c>
      <c r="HPF368" s="302" t="s">
        <v>5863</v>
      </c>
      <c r="HPG368" s="302" t="s">
        <v>5863</v>
      </c>
      <c r="HPH368" s="302" t="s">
        <v>5863</v>
      </c>
      <c r="HPI368" s="302" t="s">
        <v>5863</v>
      </c>
      <c r="HPJ368" s="302" t="s">
        <v>5863</v>
      </c>
      <c r="HPK368" s="302" t="s">
        <v>5863</v>
      </c>
      <c r="HPL368" s="302" t="s">
        <v>5863</v>
      </c>
      <c r="HPM368" s="302" t="s">
        <v>5863</v>
      </c>
      <c r="HPN368" s="302" t="s">
        <v>5863</v>
      </c>
      <c r="HPO368" s="302" t="s">
        <v>5863</v>
      </c>
      <c r="HPP368" s="302" t="s">
        <v>5863</v>
      </c>
      <c r="HPQ368" s="302" t="s">
        <v>5863</v>
      </c>
      <c r="HPR368" s="302" t="s">
        <v>5863</v>
      </c>
      <c r="HPS368" s="302" t="s">
        <v>5863</v>
      </c>
      <c r="HPT368" s="302" t="s">
        <v>5863</v>
      </c>
      <c r="HPU368" s="302" t="s">
        <v>5863</v>
      </c>
      <c r="HPV368" s="302" t="s">
        <v>5863</v>
      </c>
      <c r="HPW368" s="302" t="s">
        <v>5863</v>
      </c>
      <c r="HPX368" s="302" t="s">
        <v>5863</v>
      </c>
      <c r="HPY368" s="302" t="s">
        <v>5863</v>
      </c>
      <c r="HPZ368" s="302" t="s">
        <v>5863</v>
      </c>
      <c r="HQA368" s="302" t="s">
        <v>5863</v>
      </c>
      <c r="HQB368" s="302" t="s">
        <v>5863</v>
      </c>
      <c r="HQC368" s="302" t="s">
        <v>5863</v>
      </c>
      <c r="HQD368" s="302" t="s">
        <v>5863</v>
      </c>
      <c r="HQE368" s="302" t="s">
        <v>5863</v>
      </c>
      <c r="HQF368" s="302" t="s">
        <v>5863</v>
      </c>
      <c r="HQG368" s="302" t="s">
        <v>5863</v>
      </c>
      <c r="HQH368" s="302" t="s">
        <v>5863</v>
      </c>
      <c r="HQI368" s="302" t="s">
        <v>5863</v>
      </c>
      <c r="HQJ368" s="302" t="s">
        <v>5863</v>
      </c>
      <c r="HQK368" s="302" t="s">
        <v>5863</v>
      </c>
      <c r="HQL368" s="302" t="s">
        <v>5863</v>
      </c>
      <c r="HQM368" s="302" t="s">
        <v>5863</v>
      </c>
      <c r="HQN368" s="302" t="s">
        <v>5863</v>
      </c>
      <c r="HQO368" s="302" t="s">
        <v>5863</v>
      </c>
      <c r="HQP368" s="302" t="s">
        <v>5863</v>
      </c>
      <c r="HQQ368" s="302" t="s">
        <v>5863</v>
      </c>
      <c r="HQR368" s="302" t="s">
        <v>5863</v>
      </c>
      <c r="HQS368" s="302" t="s">
        <v>5863</v>
      </c>
      <c r="HQT368" s="302" t="s">
        <v>5863</v>
      </c>
      <c r="HQU368" s="302" t="s">
        <v>5863</v>
      </c>
      <c r="HQV368" s="302" t="s">
        <v>5863</v>
      </c>
      <c r="HQW368" s="302" t="s">
        <v>5863</v>
      </c>
      <c r="HQX368" s="302" t="s">
        <v>5863</v>
      </c>
      <c r="HQY368" s="302" t="s">
        <v>5863</v>
      </c>
      <c r="HQZ368" s="302" t="s">
        <v>5863</v>
      </c>
      <c r="HRA368" s="302" t="s">
        <v>5863</v>
      </c>
      <c r="HRB368" s="302" t="s">
        <v>5863</v>
      </c>
      <c r="HRC368" s="302" t="s">
        <v>5863</v>
      </c>
      <c r="HRD368" s="302" t="s">
        <v>5863</v>
      </c>
      <c r="HRE368" s="302" t="s">
        <v>5863</v>
      </c>
      <c r="HRF368" s="302" t="s">
        <v>5863</v>
      </c>
      <c r="HRG368" s="302" t="s">
        <v>5863</v>
      </c>
      <c r="HRH368" s="302" t="s">
        <v>5863</v>
      </c>
      <c r="HRI368" s="302" t="s">
        <v>5863</v>
      </c>
      <c r="HRJ368" s="302" t="s">
        <v>5863</v>
      </c>
      <c r="HRK368" s="302" t="s">
        <v>5863</v>
      </c>
      <c r="HRL368" s="302" t="s">
        <v>5863</v>
      </c>
      <c r="HRM368" s="302" t="s">
        <v>5863</v>
      </c>
      <c r="HRN368" s="302" t="s">
        <v>5863</v>
      </c>
      <c r="HRO368" s="302" t="s">
        <v>5863</v>
      </c>
      <c r="HRP368" s="302" t="s">
        <v>5863</v>
      </c>
      <c r="HRQ368" s="302" t="s">
        <v>5863</v>
      </c>
      <c r="HRR368" s="302" t="s">
        <v>5863</v>
      </c>
      <c r="HRS368" s="302" t="s">
        <v>5863</v>
      </c>
      <c r="HRT368" s="302" t="s">
        <v>5863</v>
      </c>
      <c r="HRU368" s="302" t="s">
        <v>5863</v>
      </c>
      <c r="HRV368" s="302" t="s">
        <v>5863</v>
      </c>
      <c r="HRW368" s="302" t="s">
        <v>5863</v>
      </c>
      <c r="HRX368" s="302" t="s">
        <v>5863</v>
      </c>
      <c r="HRY368" s="302" t="s">
        <v>5863</v>
      </c>
      <c r="HRZ368" s="302" t="s">
        <v>5863</v>
      </c>
      <c r="HSA368" s="302" t="s">
        <v>5863</v>
      </c>
      <c r="HSB368" s="302" t="s">
        <v>5863</v>
      </c>
      <c r="HSC368" s="302" t="s">
        <v>5863</v>
      </c>
      <c r="HSD368" s="302" t="s">
        <v>5863</v>
      </c>
      <c r="HSE368" s="302" t="s">
        <v>5863</v>
      </c>
      <c r="HSF368" s="302" t="s">
        <v>5863</v>
      </c>
      <c r="HSG368" s="302" t="s">
        <v>5863</v>
      </c>
      <c r="HSH368" s="302" t="s">
        <v>5863</v>
      </c>
      <c r="HSI368" s="302" t="s">
        <v>5863</v>
      </c>
      <c r="HSJ368" s="302" t="s">
        <v>5863</v>
      </c>
      <c r="HSK368" s="302" t="s">
        <v>5863</v>
      </c>
      <c r="HSL368" s="302" t="s">
        <v>5863</v>
      </c>
      <c r="HSM368" s="302" t="s">
        <v>5863</v>
      </c>
      <c r="HSN368" s="302" t="s">
        <v>5863</v>
      </c>
      <c r="HSO368" s="302" t="s">
        <v>5863</v>
      </c>
      <c r="HSP368" s="302" t="s">
        <v>5863</v>
      </c>
      <c r="HSQ368" s="302" t="s">
        <v>5863</v>
      </c>
      <c r="HSR368" s="302" t="s">
        <v>5863</v>
      </c>
      <c r="HSS368" s="302" t="s">
        <v>5863</v>
      </c>
      <c r="HST368" s="302" t="s">
        <v>5863</v>
      </c>
      <c r="HSU368" s="302" t="s">
        <v>5863</v>
      </c>
      <c r="HSV368" s="302" t="s">
        <v>5863</v>
      </c>
      <c r="HSW368" s="302" t="s">
        <v>5863</v>
      </c>
      <c r="HSX368" s="302" t="s">
        <v>5863</v>
      </c>
      <c r="HSY368" s="302" t="s">
        <v>5863</v>
      </c>
      <c r="HSZ368" s="302" t="s">
        <v>5863</v>
      </c>
      <c r="HTA368" s="302" t="s">
        <v>5863</v>
      </c>
      <c r="HTB368" s="302" t="s">
        <v>5863</v>
      </c>
      <c r="HTC368" s="302" t="s">
        <v>5863</v>
      </c>
      <c r="HTD368" s="302" t="s">
        <v>5863</v>
      </c>
      <c r="HTE368" s="302" t="s">
        <v>5863</v>
      </c>
      <c r="HTF368" s="302" t="s">
        <v>5863</v>
      </c>
      <c r="HTG368" s="302" t="s">
        <v>5863</v>
      </c>
      <c r="HTH368" s="302" t="s">
        <v>5863</v>
      </c>
      <c r="HTI368" s="302" t="s">
        <v>5863</v>
      </c>
      <c r="HTJ368" s="302" t="s">
        <v>5863</v>
      </c>
      <c r="HTK368" s="302" t="s">
        <v>5863</v>
      </c>
      <c r="HTL368" s="302" t="s">
        <v>5863</v>
      </c>
      <c r="HTM368" s="302" t="s">
        <v>5863</v>
      </c>
      <c r="HTN368" s="302" t="s">
        <v>5863</v>
      </c>
      <c r="HTO368" s="302" t="s">
        <v>5863</v>
      </c>
      <c r="HTP368" s="302" t="s">
        <v>5863</v>
      </c>
      <c r="HTQ368" s="302" t="s">
        <v>5863</v>
      </c>
      <c r="HTR368" s="302" t="s">
        <v>5863</v>
      </c>
      <c r="HTS368" s="302" t="s">
        <v>5863</v>
      </c>
      <c r="HTT368" s="302" t="s">
        <v>5863</v>
      </c>
      <c r="HTU368" s="302" t="s">
        <v>5863</v>
      </c>
      <c r="HTV368" s="302" t="s">
        <v>5863</v>
      </c>
      <c r="HTW368" s="302" t="s">
        <v>5863</v>
      </c>
      <c r="HTX368" s="302" t="s">
        <v>5863</v>
      </c>
      <c r="HTY368" s="302" t="s">
        <v>5863</v>
      </c>
      <c r="HTZ368" s="302" t="s">
        <v>5863</v>
      </c>
      <c r="HUA368" s="302" t="s">
        <v>5863</v>
      </c>
      <c r="HUB368" s="302" t="s">
        <v>5863</v>
      </c>
      <c r="HUC368" s="302" t="s">
        <v>5863</v>
      </c>
      <c r="HUD368" s="302" t="s">
        <v>5863</v>
      </c>
      <c r="HUE368" s="302" t="s">
        <v>5863</v>
      </c>
      <c r="HUF368" s="302" t="s">
        <v>5863</v>
      </c>
      <c r="HUG368" s="302" t="s">
        <v>5863</v>
      </c>
      <c r="HUH368" s="302" t="s">
        <v>5863</v>
      </c>
      <c r="HUI368" s="302" t="s">
        <v>5863</v>
      </c>
      <c r="HUJ368" s="302" t="s">
        <v>5863</v>
      </c>
      <c r="HUK368" s="302" t="s">
        <v>5863</v>
      </c>
      <c r="HUL368" s="302" t="s">
        <v>5863</v>
      </c>
      <c r="HUM368" s="302" t="s">
        <v>5863</v>
      </c>
      <c r="HUN368" s="302" t="s">
        <v>5863</v>
      </c>
      <c r="HUO368" s="302" t="s">
        <v>5863</v>
      </c>
      <c r="HUP368" s="302" t="s">
        <v>5863</v>
      </c>
      <c r="HUQ368" s="302" t="s">
        <v>5863</v>
      </c>
      <c r="HUR368" s="302" t="s">
        <v>5863</v>
      </c>
      <c r="HUS368" s="302" t="s">
        <v>5863</v>
      </c>
      <c r="HUT368" s="302" t="s">
        <v>5863</v>
      </c>
      <c r="HUU368" s="302" t="s">
        <v>5863</v>
      </c>
      <c r="HUV368" s="302" t="s">
        <v>5863</v>
      </c>
      <c r="HUW368" s="302" t="s">
        <v>5863</v>
      </c>
      <c r="HUX368" s="302" t="s">
        <v>5863</v>
      </c>
      <c r="HUY368" s="302" t="s">
        <v>5863</v>
      </c>
      <c r="HUZ368" s="302" t="s">
        <v>5863</v>
      </c>
      <c r="HVA368" s="302" t="s">
        <v>5863</v>
      </c>
      <c r="HVB368" s="302" t="s">
        <v>5863</v>
      </c>
      <c r="HVC368" s="302" t="s">
        <v>5863</v>
      </c>
      <c r="HVD368" s="302" t="s">
        <v>5863</v>
      </c>
      <c r="HVE368" s="302" t="s">
        <v>5863</v>
      </c>
      <c r="HVF368" s="302" t="s">
        <v>5863</v>
      </c>
      <c r="HVG368" s="302" t="s">
        <v>5863</v>
      </c>
      <c r="HVH368" s="302" t="s">
        <v>5863</v>
      </c>
      <c r="HVI368" s="302" t="s">
        <v>5863</v>
      </c>
      <c r="HVJ368" s="302" t="s">
        <v>5863</v>
      </c>
      <c r="HVK368" s="302" t="s">
        <v>5863</v>
      </c>
      <c r="HVL368" s="302" t="s">
        <v>5863</v>
      </c>
      <c r="HVM368" s="302" t="s">
        <v>5863</v>
      </c>
      <c r="HVN368" s="302" t="s">
        <v>5863</v>
      </c>
      <c r="HVO368" s="302" t="s">
        <v>5863</v>
      </c>
      <c r="HVP368" s="302" t="s">
        <v>5863</v>
      </c>
      <c r="HVQ368" s="302" t="s">
        <v>5863</v>
      </c>
      <c r="HVR368" s="302" t="s">
        <v>5863</v>
      </c>
      <c r="HVS368" s="302" t="s">
        <v>5863</v>
      </c>
      <c r="HVT368" s="302" t="s">
        <v>5863</v>
      </c>
      <c r="HVU368" s="302" t="s">
        <v>5863</v>
      </c>
      <c r="HVV368" s="302" t="s">
        <v>5863</v>
      </c>
      <c r="HVW368" s="302" t="s">
        <v>5863</v>
      </c>
      <c r="HVX368" s="302" t="s">
        <v>5863</v>
      </c>
      <c r="HVY368" s="302" t="s">
        <v>5863</v>
      </c>
      <c r="HVZ368" s="302" t="s">
        <v>5863</v>
      </c>
      <c r="HWA368" s="302" t="s">
        <v>5863</v>
      </c>
      <c r="HWB368" s="302" t="s">
        <v>5863</v>
      </c>
      <c r="HWC368" s="302" t="s">
        <v>5863</v>
      </c>
      <c r="HWD368" s="302" t="s">
        <v>5863</v>
      </c>
      <c r="HWE368" s="302" t="s">
        <v>5863</v>
      </c>
      <c r="HWF368" s="302" t="s">
        <v>5863</v>
      </c>
      <c r="HWG368" s="302" t="s">
        <v>5863</v>
      </c>
      <c r="HWH368" s="302" t="s">
        <v>5863</v>
      </c>
      <c r="HWI368" s="302" t="s">
        <v>5863</v>
      </c>
      <c r="HWJ368" s="302" t="s">
        <v>5863</v>
      </c>
      <c r="HWK368" s="302" t="s">
        <v>5863</v>
      </c>
      <c r="HWL368" s="302" t="s">
        <v>5863</v>
      </c>
      <c r="HWM368" s="302" t="s">
        <v>5863</v>
      </c>
      <c r="HWN368" s="302" t="s">
        <v>5863</v>
      </c>
      <c r="HWO368" s="302" t="s">
        <v>5863</v>
      </c>
      <c r="HWP368" s="302" t="s">
        <v>5863</v>
      </c>
      <c r="HWQ368" s="302" t="s">
        <v>5863</v>
      </c>
      <c r="HWR368" s="302" t="s">
        <v>5863</v>
      </c>
      <c r="HWS368" s="302" t="s">
        <v>5863</v>
      </c>
      <c r="HWT368" s="302" t="s">
        <v>5863</v>
      </c>
      <c r="HWU368" s="302" t="s">
        <v>5863</v>
      </c>
      <c r="HWV368" s="302" t="s">
        <v>5863</v>
      </c>
      <c r="HWW368" s="302" t="s">
        <v>5863</v>
      </c>
      <c r="HWX368" s="302" t="s">
        <v>5863</v>
      </c>
      <c r="HWY368" s="302" t="s">
        <v>5863</v>
      </c>
      <c r="HWZ368" s="302" t="s">
        <v>5863</v>
      </c>
      <c r="HXA368" s="302" t="s">
        <v>5863</v>
      </c>
      <c r="HXB368" s="302" t="s">
        <v>5863</v>
      </c>
      <c r="HXC368" s="302" t="s">
        <v>5863</v>
      </c>
      <c r="HXD368" s="302" t="s">
        <v>5863</v>
      </c>
      <c r="HXE368" s="302" t="s">
        <v>5863</v>
      </c>
      <c r="HXF368" s="302" t="s">
        <v>5863</v>
      </c>
      <c r="HXG368" s="302" t="s">
        <v>5863</v>
      </c>
      <c r="HXH368" s="302" t="s">
        <v>5863</v>
      </c>
      <c r="HXI368" s="302" t="s">
        <v>5863</v>
      </c>
      <c r="HXJ368" s="302" t="s">
        <v>5863</v>
      </c>
      <c r="HXK368" s="302" t="s">
        <v>5863</v>
      </c>
      <c r="HXL368" s="302" t="s">
        <v>5863</v>
      </c>
      <c r="HXM368" s="302" t="s">
        <v>5863</v>
      </c>
      <c r="HXN368" s="302" t="s">
        <v>5863</v>
      </c>
      <c r="HXO368" s="302" t="s">
        <v>5863</v>
      </c>
      <c r="HXP368" s="302" t="s">
        <v>5863</v>
      </c>
      <c r="HXQ368" s="302" t="s">
        <v>5863</v>
      </c>
      <c r="HXR368" s="302" t="s">
        <v>5863</v>
      </c>
      <c r="HXS368" s="302" t="s">
        <v>5863</v>
      </c>
      <c r="HXT368" s="302" t="s">
        <v>5863</v>
      </c>
      <c r="HXU368" s="302" t="s">
        <v>5863</v>
      </c>
      <c r="HXV368" s="302" t="s">
        <v>5863</v>
      </c>
      <c r="HXW368" s="302" t="s">
        <v>5863</v>
      </c>
      <c r="HXX368" s="302" t="s">
        <v>5863</v>
      </c>
      <c r="HXY368" s="302" t="s">
        <v>5863</v>
      </c>
      <c r="HXZ368" s="302" t="s">
        <v>5863</v>
      </c>
      <c r="HYA368" s="302" t="s">
        <v>5863</v>
      </c>
      <c r="HYB368" s="302" t="s">
        <v>5863</v>
      </c>
      <c r="HYC368" s="302" t="s">
        <v>5863</v>
      </c>
      <c r="HYD368" s="302" t="s">
        <v>5863</v>
      </c>
      <c r="HYE368" s="302" t="s">
        <v>5863</v>
      </c>
      <c r="HYF368" s="302" t="s">
        <v>5863</v>
      </c>
      <c r="HYG368" s="302" t="s">
        <v>5863</v>
      </c>
      <c r="HYH368" s="302" t="s">
        <v>5863</v>
      </c>
      <c r="HYI368" s="302" t="s">
        <v>5863</v>
      </c>
      <c r="HYJ368" s="302" t="s">
        <v>5863</v>
      </c>
      <c r="HYK368" s="302" t="s">
        <v>5863</v>
      </c>
      <c r="HYL368" s="302" t="s">
        <v>5863</v>
      </c>
      <c r="HYM368" s="302" t="s">
        <v>5863</v>
      </c>
      <c r="HYN368" s="302" t="s">
        <v>5863</v>
      </c>
      <c r="HYO368" s="302" t="s">
        <v>5863</v>
      </c>
      <c r="HYP368" s="302" t="s">
        <v>5863</v>
      </c>
      <c r="HYQ368" s="302" t="s">
        <v>5863</v>
      </c>
      <c r="HYR368" s="302" t="s">
        <v>5863</v>
      </c>
      <c r="HYS368" s="302" t="s">
        <v>5863</v>
      </c>
      <c r="HYT368" s="302" t="s">
        <v>5863</v>
      </c>
      <c r="HYU368" s="302" t="s">
        <v>5863</v>
      </c>
      <c r="HYV368" s="302" t="s">
        <v>5863</v>
      </c>
      <c r="HYW368" s="302" t="s">
        <v>5863</v>
      </c>
      <c r="HYX368" s="302" t="s">
        <v>5863</v>
      </c>
      <c r="HYY368" s="302" t="s">
        <v>5863</v>
      </c>
      <c r="HYZ368" s="302" t="s">
        <v>5863</v>
      </c>
      <c r="HZA368" s="302" t="s">
        <v>5863</v>
      </c>
      <c r="HZB368" s="302" t="s">
        <v>5863</v>
      </c>
      <c r="HZC368" s="302" t="s">
        <v>5863</v>
      </c>
      <c r="HZD368" s="302" t="s">
        <v>5863</v>
      </c>
      <c r="HZE368" s="302" t="s">
        <v>5863</v>
      </c>
      <c r="HZF368" s="302" t="s">
        <v>5863</v>
      </c>
      <c r="HZG368" s="302" t="s">
        <v>5863</v>
      </c>
      <c r="HZH368" s="302" t="s">
        <v>5863</v>
      </c>
      <c r="HZI368" s="302" t="s">
        <v>5863</v>
      </c>
      <c r="HZJ368" s="302" t="s">
        <v>5863</v>
      </c>
      <c r="HZK368" s="302" t="s">
        <v>5863</v>
      </c>
      <c r="HZL368" s="302" t="s">
        <v>5863</v>
      </c>
      <c r="HZM368" s="302" t="s">
        <v>5863</v>
      </c>
      <c r="HZN368" s="302" t="s">
        <v>5863</v>
      </c>
      <c r="HZO368" s="302" t="s">
        <v>5863</v>
      </c>
      <c r="HZP368" s="302" t="s">
        <v>5863</v>
      </c>
      <c r="HZQ368" s="302" t="s">
        <v>5863</v>
      </c>
      <c r="HZR368" s="302" t="s">
        <v>5863</v>
      </c>
      <c r="HZS368" s="302" t="s">
        <v>5863</v>
      </c>
      <c r="HZT368" s="302" t="s">
        <v>5863</v>
      </c>
      <c r="HZU368" s="302" t="s">
        <v>5863</v>
      </c>
      <c r="HZV368" s="302" t="s">
        <v>5863</v>
      </c>
      <c r="HZW368" s="302" t="s">
        <v>5863</v>
      </c>
      <c r="HZX368" s="302" t="s">
        <v>5863</v>
      </c>
      <c r="HZY368" s="302" t="s">
        <v>5863</v>
      </c>
      <c r="HZZ368" s="302" t="s">
        <v>5863</v>
      </c>
      <c r="IAA368" s="302" t="s">
        <v>5863</v>
      </c>
      <c r="IAB368" s="302" t="s">
        <v>5863</v>
      </c>
      <c r="IAC368" s="302" t="s">
        <v>5863</v>
      </c>
      <c r="IAD368" s="302" t="s">
        <v>5863</v>
      </c>
      <c r="IAE368" s="302" t="s">
        <v>5863</v>
      </c>
      <c r="IAF368" s="302" t="s">
        <v>5863</v>
      </c>
      <c r="IAG368" s="302" t="s">
        <v>5863</v>
      </c>
      <c r="IAH368" s="302" t="s">
        <v>5863</v>
      </c>
      <c r="IAI368" s="302" t="s">
        <v>5863</v>
      </c>
      <c r="IAJ368" s="302" t="s">
        <v>5863</v>
      </c>
      <c r="IAK368" s="302" t="s">
        <v>5863</v>
      </c>
      <c r="IAL368" s="302" t="s">
        <v>5863</v>
      </c>
      <c r="IAM368" s="302" t="s">
        <v>5863</v>
      </c>
      <c r="IAN368" s="302" t="s">
        <v>5863</v>
      </c>
      <c r="IAO368" s="302" t="s">
        <v>5863</v>
      </c>
      <c r="IAP368" s="302" t="s">
        <v>5863</v>
      </c>
      <c r="IAQ368" s="302" t="s">
        <v>5863</v>
      </c>
      <c r="IAR368" s="302" t="s">
        <v>5863</v>
      </c>
      <c r="IAS368" s="302" t="s">
        <v>5863</v>
      </c>
      <c r="IAT368" s="302" t="s">
        <v>5863</v>
      </c>
      <c r="IAU368" s="302" t="s">
        <v>5863</v>
      </c>
      <c r="IAV368" s="302" t="s">
        <v>5863</v>
      </c>
      <c r="IAW368" s="302" t="s">
        <v>5863</v>
      </c>
      <c r="IAX368" s="302" t="s">
        <v>5863</v>
      </c>
      <c r="IAY368" s="302" t="s">
        <v>5863</v>
      </c>
      <c r="IAZ368" s="302" t="s">
        <v>5863</v>
      </c>
      <c r="IBA368" s="302" t="s">
        <v>5863</v>
      </c>
      <c r="IBB368" s="302" t="s">
        <v>5863</v>
      </c>
      <c r="IBC368" s="302" t="s">
        <v>5863</v>
      </c>
      <c r="IBD368" s="302" t="s">
        <v>5863</v>
      </c>
      <c r="IBE368" s="302" t="s">
        <v>5863</v>
      </c>
      <c r="IBF368" s="302" t="s">
        <v>5863</v>
      </c>
      <c r="IBG368" s="302" t="s">
        <v>5863</v>
      </c>
      <c r="IBH368" s="302" t="s">
        <v>5863</v>
      </c>
      <c r="IBI368" s="302" t="s">
        <v>5863</v>
      </c>
      <c r="IBJ368" s="302" t="s">
        <v>5863</v>
      </c>
      <c r="IBK368" s="302" t="s">
        <v>5863</v>
      </c>
      <c r="IBL368" s="302" t="s">
        <v>5863</v>
      </c>
      <c r="IBM368" s="302" t="s">
        <v>5863</v>
      </c>
      <c r="IBN368" s="302" t="s">
        <v>5863</v>
      </c>
      <c r="IBO368" s="302" t="s">
        <v>5863</v>
      </c>
      <c r="IBP368" s="302" t="s">
        <v>5863</v>
      </c>
      <c r="IBQ368" s="302" t="s">
        <v>5863</v>
      </c>
      <c r="IBR368" s="302" t="s">
        <v>5863</v>
      </c>
      <c r="IBS368" s="302" t="s">
        <v>5863</v>
      </c>
      <c r="IBT368" s="302" t="s">
        <v>5863</v>
      </c>
      <c r="IBU368" s="302" t="s">
        <v>5863</v>
      </c>
      <c r="IBV368" s="302" t="s">
        <v>5863</v>
      </c>
      <c r="IBW368" s="302" t="s">
        <v>5863</v>
      </c>
      <c r="IBX368" s="302" t="s">
        <v>5863</v>
      </c>
      <c r="IBY368" s="302" t="s">
        <v>5863</v>
      </c>
      <c r="IBZ368" s="302" t="s">
        <v>5863</v>
      </c>
      <c r="ICA368" s="302" t="s">
        <v>5863</v>
      </c>
      <c r="ICB368" s="302" t="s">
        <v>5863</v>
      </c>
      <c r="ICC368" s="302" t="s">
        <v>5863</v>
      </c>
      <c r="ICD368" s="302" t="s">
        <v>5863</v>
      </c>
      <c r="ICE368" s="302" t="s">
        <v>5863</v>
      </c>
      <c r="ICF368" s="302" t="s">
        <v>5863</v>
      </c>
      <c r="ICG368" s="302" t="s">
        <v>5863</v>
      </c>
      <c r="ICH368" s="302" t="s">
        <v>5863</v>
      </c>
      <c r="ICI368" s="302" t="s">
        <v>5863</v>
      </c>
      <c r="ICJ368" s="302" t="s">
        <v>5863</v>
      </c>
      <c r="ICK368" s="302" t="s">
        <v>5863</v>
      </c>
      <c r="ICL368" s="302" t="s">
        <v>5863</v>
      </c>
      <c r="ICM368" s="302" t="s">
        <v>5863</v>
      </c>
      <c r="ICN368" s="302" t="s">
        <v>5863</v>
      </c>
      <c r="ICO368" s="302" t="s">
        <v>5863</v>
      </c>
      <c r="ICP368" s="302" t="s">
        <v>5863</v>
      </c>
      <c r="ICQ368" s="302" t="s">
        <v>5863</v>
      </c>
      <c r="ICR368" s="302" t="s">
        <v>5863</v>
      </c>
      <c r="ICS368" s="302" t="s">
        <v>5863</v>
      </c>
      <c r="ICT368" s="302" t="s">
        <v>5863</v>
      </c>
      <c r="ICU368" s="302" t="s">
        <v>5863</v>
      </c>
      <c r="ICV368" s="302" t="s">
        <v>5863</v>
      </c>
      <c r="ICW368" s="302" t="s">
        <v>5863</v>
      </c>
      <c r="ICX368" s="302" t="s">
        <v>5863</v>
      </c>
      <c r="ICY368" s="302" t="s">
        <v>5863</v>
      </c>
      <c r="ICZ368" s="302" t="s">
        <v>5863</v>
      </c>
      <c r="IDA368" s="302" t="s">
        <v>5863</v>
      </c>
      <c r="IDB368" s="302" t="s">
        <v>5863</v>
      </c>
      <c r="IDC368" s="302" t="s">
        <v>5863</v>
      </c>
      <c r="IDD368" s="302" t="s">
        <v>5863</v>
      </c>
      <c r="IDE368" s="302" t="s">
        <v>5863</v>
      </c>
      <c r="IDF368" s="302" t="s">
        <v>5863</v>
      </c>
      <c r="IDG368" s="302" t="s">
        <v>5863</v>
      </c>
      <c r="IDH368" s="302" t="s">
        <v>5863</v>
      </c>
      <c r="IDI368" s="302" t="s">
        <v>5863</v>
      </c>
      <c r="IDJ368" s="302" t="s">
        <v>5863</v>
      </c>
      <c r="IDK368" s="302" t="s">
        <v>5863</v>
      </c>
      <c r="IDL368" s="302" t="s">
        <v>5863</v>
      </c>
      <c r="IDM368" s="302" t="s">
        <v>5863</v>
      </c>
      <c r="IDN368" s="302" t="s">
        <v>5863</v>
      </c>
      <c r="IDO368" s="302" t="s">
        <v>5863</v>
      </c>
      <c r="IDP368" s="302" t="s">
        <v>5863</v>
      </c>
      <c r="IDQ368" s="302" t="s">
        <v>5863</v>
      </c>
      <c r="IDR368" s="302" t="s">
        <v>5863</v>
      </c>
      <c r="IDS368" s="302" t="s">
        <v>5863</v>
      </c>
      <c r="IDT368" s="302" t="s">
        <v>5863</v>
      </c>
      <c r="IDU368" s="302" t="s">
        <v>5863</v>
      </c>
      <c r="IDV368" s="302" t="s">
        <v>5863</v>
      </c>
      <c r="IDW368" s="302" t="s">
        <v>5863</v>
      </c>
      <c r="IDX368" s="302" t="s">
        <v>5863</v>
      </c>
      <c r="IDY368" s="302" t="s">
        <v>5863</v>
      </c>
      <c r="IDZ368" s="302" t="s">
        <v>5863</v>
      </c>
      <c r="IEA368" s="302" t="s">
        <v>5863</v>
      </c>
      <c r="IEB368" s="302" t="s">
        <v>5863</v>
      </c>
      <c r="IEC368" s="302" t="s">
        <v>5863</v>
      </c>
      <c r="IED368" s="302" t="s">
        <v>5863</v>
      </c>
      <c r="IEE368" s="302" t="s">
        <v>5863</v>
      </c>
      <c r="IEF368" s="302" t="s">
        <v>5863</v>
      </c>
      <c r="IEG368" s="302" t="s">
        <v>5863</v>
      </c>
      <c r="IEH368" s="302" t="s">
        <v>5863</v>
      </c>
      <c r="IEI368" s="302" t="s">
        <v>5863</v>
      </c>
      <c r="IEJ368" s="302" t="s">
        <v>5863</v>
      </c>
      <c r="IEK368" s="302" t="s">
        <v>5863</v>
      </c>
      <c r="IEL368" s="302" t="s">
        <v>5863</v>
      </c>
      <c r="IEM368" s="302" t="s">
        <v>5863</v>
      </c>
      <c r="IEN368" s="302" t="s">
        <v>5863</v>
      </c>
      <c r="IEO368" s="302" t="s">
        <v>5863</v>
      </c>
      <c r="IEP368" s="302" t="s">
        <v>5863</v>
      </c>
      <c r="IEQ368" s="302" t="s">
        <v>5863</v>
      </c>
      <c r="IER368" s="302" t="s">
        <v>5863</v>
      </c>
      <c r="IES368" s="302" t="s">
        <v>5863</v>
      </c>
      <c r="IET368" s="302" t="s">
        <v>5863</v>
      </c>
      <c r="IEU368" s="302" t="s">
        <v>5863</v>
      </c>
      <c r="IEV368" s="302" t="s">
        <v>5863</v>
      </c>
      <c r="IEW368" s="302" t="s">
        <v>5863</v>
      </c>
      <c r="IEX368" s="302" t="s">
        <v>5863</v>
      </c>
      <c r="IEY368" s="302" t="s">
        <v>5863</v>
      </c>
      <c r="IEZ368" s="302" t="s">
        <v>5863</v>
      </c>
      <c r="IFA368" s="302" t="s">
        <v>5863</v>
      </c>
      <c r="IFB368" s="302" t="s">
        <v>5863</v>
      </c>
      <c r="IFC368" s="302" t="s">
        <v>5863</v>
      </c>
      <c r="IFD368" s="302" t="s">
        <v>5863</v>
      </c>
      <c r="IFE368" s="302" t="s">
        <v>5863</v>
      </c>
      <c r="IFF368" s="302" t="s">
        <v>5863</v>
      </c>
      <c r="IFG368" s="302" t="s">
        <v>5863</v>
      </c>
      <c r="IFH368" s="302" t="s">
        <v>5863</v>
      </c>
      <c r="IFI368" s="302" t="s">
        <v>5863</v>
      </c>
      <c r="IFJ368" s="302" t="s">
        <v>5863</v>
      </c>
      <c r="IFK368" s="302" t="s">
        <v>5863</v>
      </c>
      <c r="IFL368" s="302" t="s">
        <v>5863</v>
      </c>
      <c r="IFM368" s="302" t="s">
        <v>5863</v>
      </c>
      <c r="IFN368" s="302" t="s">
        <v>5863</v>
      </c>
      <c r="IFO368" s="302" t="s">
        <v>5863</v>
      </c>
      <c r="IFP368" s="302" t="s">
        <v>5863</v>
      </c>
      <c r="IFQ368" s="302" t="s">
        <v>5863</v>
      </c>
      <c r="IFR368" s="302" t="s">
        <v>5863</v>
      </c>
      <c r="IFS368" s="302" t="s">
        <v>5863</v>
      </c>
      <c r="IFT368" s="302" t="s">
        <v>5863</v>
      </c>
      <c r="IFU368" s="302" t="s">
        <v>5863</v>
      </c>
      <c r="IFV368" s="302" t="s">
        <v>5863</v>
      </c>
      <c r="IFW368" s="302" t="s">
        <v>5863</v>
      </c>
      <c r="IFX368" s="302" t="s">
        <v>5863</v>
      </c>
      <c r="IFY368" s="302" t="s">
        <v>5863</v>
      </c>
      <c r="IFZ368" s="302" t="s">
        <v>5863</v>
      </c>
      <c r="IGA368" s="302" t="s">
        <v>5863</v>
      </c>
      <c r="IGB368" s="302" t="s">
        <v>5863</v>
      </c>
      <c r="IGC368" s="302" t="s">
        <v>5863</v>
      </c>
      <c r="IGD368" s="302" t="s">
        <v>5863</v>
      </c>
      <c r="IGE368" s="302" t="s">
        <v>5863</v>
      </c>
      <c r="IGF368" s="302" t="s">
        <v>5863</v>
      </c>
      <c r="IGG368" s="302" t="s">
        <v>5863</v>
      </c>
      <c r="IGH368" s="302" t="s">
        <v>5863</v>
      </c>
      <c r="IGI368" s="302" t="s">
        <v>5863</v>
      </c>
      <c r="IGJ368" s="302" t="s">
        <v>5863</v>
      </c>
      <c r="IGK368" s="302" t="s">
        <v>5863</v>
      </c>
      <c r="IGL368" s="302" t="s">
        <v>5863</v>
      </c>
      <c r="IGM368" s="302" t="s">
        <v>5863</v>
      </c>
      <c r="IGN368" s="302" t="s">
        <v>5863</v>
      </c>
      <c r="IGO368" s="302" t="s">
        <v>5863</v>
      </c>
      <c r="IGP368" s="302" t="s">
        <v>5863</v>
      </c>
      <c r="IGQ368" s="302" t="s">
        <v>5863</v>
      </c>
      <c r="IGR368" s="302" t="s">
        <v>5863</v>
      </c>
      <c r="IGS368" s="302" t="s">
        <v>5863</v>
      </c>
      <c r="IGT368" s="302" t="s">
        <v>5863</v>
      </c>
      <c r="IGU368" s="302" t="s">
        <v>5863</v>
      </c>
      <c r="IGV368" s="302" t="s">
        <v>5863</v>
      </c>
      <c r="IGW368" s="302" t="s">
        <v>5863</v>
      </c>
      <c r="IGX368" s="302" t="s">
        <v>5863</v>
      </c>
      <c r="IGY368" s="302" t="s">
        <v>5863</v>
      </c>
      <c r="IGZ368" s="302" t="s">
        <v>5863</v>
      </c>
      <c r="IHA368" s="302" t="s">
        <v>5863</v>
      </c>
      <c r="IHB368" s="302" t="s">
        <v>5863</v>
      </c>
      <c r="IHC368" s="302" t="s">
        <v>5863</v>
      </c>
      <c r="IHD368" s="302" t="s">
        <v>5863</v>
      </c>
      <c r="IHE368" s="302" t="s">
        <v>5863</v>
      </c>
      <c r="IHF368" s="302" t="s">
        <v>5863</v>
      </c>
      <c r="IHG368" s="302" t="s">
        <v>5863</v>
      </c>
      <c r="IHH368" s="302" t="s">
        <v>5863</v>
      </c>
      <c r="IHI368" s="302" t="s">
        <v>5863</v>
      </c>
      <c r="IHJ368" s="302" t="s">
        <v>5863</v>
      </c>
      <c r="IHK368" s="302" t="s">
        <v>5863</v>
      </c>
      <c r="IHL368" s="302" t="s">
        <v>5863</v>
      </c>
      <c r="IHM368" s="302" t="s">
        <v>5863</v>
      </c>
      <c r="IHN368" s="302" t="s">
        <v>5863</v>
      </c>
      <c r="IHO368" s="302" t="s">
        <v>5863</v>
      </c>
      <c r="IHP368" s="302" t="s">
        <v>5863</v>
      </c>
      <c r="IHQ368" s="302" t="s">
        <v>5863</v>
      </c>
      <c r="IHR368" s="302" t="s">
        <v>5863</v>
      </c>
      <c r="IHS368" s="302" t="s">
        <v>5863</v>
      </c>
      <c r="IHT368" s="302" t="s">
        <v>5863</v>
      </c>
      <c r="IHU368" s="302" t="s">
        <v>5863</v>
      </c>
      <c r="IHV368" s="302" t="s">
        <v>5863</v>
      </c>
      <c r="IHW368" s="302" t="s">
        <v>5863</v>
      </c>
      <c r="IHX368" s="302" t="s">
        <v>5863</v>
      </c>
      <c r="IHY368" s="302" t="s">
        <v>5863</v>
      </c>
      <c r="IHZ368" s="302" t="s">
        <v>5863</v>
      </c>
      <c r="IIA368" s="302" t="s">
        <v>5863</v>
      </c>
      <c r="IIB368" s="302" t="s">
        <v>5863</v>
      </c>
      <c r="IIC368" s="302" t="s">
        <v>5863</v>
      </c>
      <c r="IID368" s="302" t="s">
        <v>5863</v>
      </c>
      <c r="IIE368" s="302" t="s">
        <v>5863</v>
      </c>
      <c r="IIF368" s="302" t="s">
        <v>5863</v>
      </c>
      <c r="IIG368" s="302" t="s">
        <v>5863</v>
      </c>
      <c r="IIH368" s="302" t="s">
        <v>5863</v>
      </c>
      <c r="III368" s="302" t="s">
        <v>5863</v>
      </c>
      <c r="IIJ368" s="302" t="s">
        <v>5863</v>
      </c>
      <c r="IIK368" s="302" t="s">
        <v>5863</v>
      </c>
      <c r="IIL368" s="302" t="s">
        <v>5863</v>
      </c>
      <c r="IIM368" s="302" t="s">
        <v>5863</v>
      </c>
      <c r="IIN368" s="302" t="s">
        <v>5863</v>
      </c>
      <c r="IIO368" s="302" t="s">
        <v>5863</v>
      </c>
      <c r="IIP368" s="302" t="s">
        <v>5863</v>
      </c>
      <c r="IIQ368" s="302" t="s">
        <v>5863</v>
      </c>
      <c r="IIR368" s="302" t="s">
        <v>5863</v>
      </c>
      <c r="IIS368" s="302" t="s">
        <v>5863</v>
      </c>
      <c r="IIT368" s="302" t="s">
        <v>5863</v>
      </c>
      <c r="IIU368" s="302" t="s">
        <v>5863</v>
      </c>
      <c r="IIV368" s="302" t="s">
        <v>5863</v>
      </c>
      <c r="IIW368" s="302" t="s">
        <v>5863</v>
      </c>
      <c r="IIX368" s="302" t="s">
        <v>5863</v>
      </c>
      <c r="IIY368" s="302" t="s">
        <v>5863</v>
      </c>
      <c r="IIZ368" s="302" t="s">
        <v>5863</v>
      </c>
      <c r="IJA368" s="302" t="s">
        <v>5863</v>
      </c>
      <c r="IJB368" s="302" t="s">
        <v>5863</v>
      </c>
      <c r="IJC368" s="302" t="s">
        <v>5863</v>
      </c>
      <c r="IJD368" s="302" t="s">
        <v>5863</v>
      </c>
      <c r="IJE368" s="302" t="s">
        <v>5863</v>
      </c>
      <c r="IJF368" s="302" t="s">
        <v>5863</v>
      </c>
      <c r="IJG368" s="302" t="s">
        <v>5863</v>
      </c>
      <c r="IJH368" s="302" t="s">
        <v>5863</v>
      </c>
      <c r="IJI368" s="302" t="s">
        <v>5863</v>
      </c>
      <c r="IJJ368" s="302" t="s">
        <v>5863</v>
      </c>
      <c r="IJK368" s="302" t="s">
        <v>5863</v>
      </c>
      <c r="IJL368" s="302" t="s">
        <v>5863</v>
      </c>
      <c r="IJM368" s="302" t="s">
        <v>5863</v>
      </c>
      <c r="IJN368" s="302" t="s">
        <v>5863</v>
      </c>
      <c r="IJO368" s="302" t="s">
        <v>5863</v>
      </c>
      <c r="IJP368" s="302" t="s">
        <v>5863</v>
      </c>
      <c r="IJQ368" s="302" t="s">
        <v>5863</v>
      </c>
      <c r="IJR368" s="302" t="s">
        <v>5863</v>
      </c>
      <c r="IJS368" s="302" t="s">
        <v>5863</v>
      </c>
      <c r="IJT368" s="302" t="s">
        <v>5863</v>
      </c>
      <c r="IJU368" s="302" t="s">
        <v>5863</v>
      </c>
      <c r="IJV368" s="302" t="s">
        <v>5863</v>
      </c>
      <c r="IJW368" s="302" t="s">
        <v>5863</v>
      </c>
      <c r="IJX368" s="302" t="s">
        <v>5863</v>
      </c>
      <c r="IJY368" s="302" t="s">
        <v>5863</v>
      </c>
      <c r="IJZ368" s="302" t="s">
        <v>5863</v>
      </c>
      <c r="IKA368" s="302" t="s">
        <v>5863</v>
      </c>
      <c r="IKB368" s="302" t="s">
        <v>5863</v>
      </c>
      <c r="IKC368" s="302" t="s">
        <v>5863</v>
      </c>
      <c r="IKD368" s="302" t="s">
        <v>5863</v>
      </c>
      <c r="IKE368" s="302" t="s">
        <v>5863</v>
      </c>
      <c r="IKF368" s="302" t="s">
        <v>5863</v>
      </c>
      <c r="IKG368" s="302" t="s">
        <v>5863</v>
      </c>
      <c r="IKH368" s="302" t="s">
        <v>5863</v>
      </c>
      <c r="IKI368" s="302" t="s">
        <v>5863</v>
      </c>
      <c r="IKJ368" s="302" t="s">
        <v>5863</v>
      </c>
      <c r="IKK368" s="302" t="s">
        <v>5863</v>
      </c>
      <c r="IKL368" s="302" t="s">
        <v>5863</v>
      </c>
      <c r="IKM368" s="302" t="s">
        <v>5863</v>
      </c>
      <c r="IKN368" s="302" t="s">
        <v>5863</v>
      </c>
      <c r="IKO368" s="302" t="s">
        <v>5863</v>
      </c>
      <c r="IKP368" s="302" t="s">
        <v>5863</v>
      </c>
      <c r="IKQ368" s="302" t="s">
        <v>5863</v>
      </c>
      <c r="IKR368" s="302" t="s">
        <v>5863</v>
      </c>
      <c r="IKS368" s="302" t="s">
        <v>5863</v>
      </c>
      <c r="IKT368" s="302" t="s">
        <v>5863</v>
      </c>
      <c r="IKU368" s="302" t="s">
        <v>5863</v>
      </c>
      <c r="IKV368" s="302" t="s">
        <v>5863</v>
      </c>
      <c r="IKW368" s="302" t="s">
        <v>5863</v>
      </c>
      <c r="IKX368" s="302" t="s">
        <v>5863</v>
      </c>
      <c r="IKY368" s="302" t="s">
        <v>5863</v>
      </c>
      <c r="IKZ368" s="302" t="s">
        <v>5863</v>
      </c>
      <c r="ILA368" s="302" t="s">
        <v>5863</v>
      </c>
      <c r="ILB368" s="302" t="s">
        <v>5863</v>
      </c>
      <c r="ILC368" s="302" t="s">
        <v>5863</v>
      </c>
      <c r="ILD368" s="302" t="s">
        <v>5863</v>
      </c>
      <c r="ILE368" s="302" t="s">
        <v>5863</v>
      </c>
      <c r="ILF368" s="302" t="s">
        <v>5863</v>
      </c>
      <c r="ILG368" s="302" t="s">
        <v>5863</v>
      </c>
      <c r="ILH368" s="302" t="s">
        <v>5863</v>
      </c>
      <c r="ILI368" s="302" t="s">
        <v>5863</v>
      </c>
      <c r="ILJ368" s="302" t="s">
        <v>5863</v>
      </c>
      <c r="ILK368" s="302" t="s">
        <v>5863</v>
      </c>
      <c r="ILL368" s="302" t="s">
        <v>5863</v>
      </c>
      <c r="ILM368" s="302" t="s">
        <v>5863</v>
      </c>
      <c r="ILN368" s="302" t="s">
        <v>5863</v>
      </c>
      <c r="ILO368" s="302" t="s">
        <v>5863</v>
      </c>
      <c r="ILP368" s="302" t="s">
        <v>5863</v>
      </c>
      <c r="ILQ368" s="302" t="s">
        <v>5863</v>
      </c>
      <c r="ILR368" s="302" t="s">
        <v>5863</v>
      </c>
      <c r="ILS368" s="302" t="s">
        <v>5863</v>
      </c>
      <c r="ILT368" s="302" t="s">
        <v>5863</v>
      </c>
      <c r="ILU368" s="302" t="s">
        <v>5863</v>
      </c>
      <c r="ILV368" s="302" t="s">
        <v>5863</v>
      </c>
      <c r="ILW368" s="302" t="s">
        <v>5863</v>
      </c>
      <c r="ILX368" s="302" t="s">
        <v>5863</v>
      </c>
      <c r="ILY368" s="302" t="s">
        <v>5863</v>
      </c>
      <c r="ILZ368" s="302" t="s">
        <v>5863</v>
      </c>
      <c r="IMA368" s="302" t="s">
        <v>5863</v>
      </c>
      <c r="IMB368" s="302" t="s">
        <v>5863</v>
      </c>
      <c r="IMC368" s="302" t="s">
        <v>5863</v>
      </c>
      <c r="IMD368" s="302" t="s">
        <v>5863</v>
      </c>
      <c r="IME368" s="302" t="s">
        <v>5863</v>
      </c>
      <c r="IMF368" s="302" t="s">
        <v>5863</v>
      </c>
      <c r="IMG368" s="302" t="s">
        <v>5863</v>
      </c>
      <c r="IMH368" s="302" t="s">
        <v>5863</v>
      </c>
      <c r="IMI368" s="302" t="s">
        <v>5863</v>
      </c>
      <c r="IMJ368" s="302" t="s">
        <v>5863</v>
      </c>
      <c r="IMK368" s="302" t="s">
        <v>5863</v>
      </c>
      <c r="IML368" s="302" t="s">
        <v>5863</v>
      </c>
      <c r="IMM368" s="302" t="s">
        <v>5863</v>
      </c>
      <c r="IMN368" s="302" t="s">
        <v>5863</v>
      </c>
      <c r="IMO368" s="302" t="s">
        <v>5863</v>
      </c>
      <c r="IMP368" s="302" t="s">
        <v>5863</v>
      </c>
      <c r="IMQ368" s="302" t="s">
        <v>5863</v>
      </c>
      <c r="IMR368" s="302" t="s">
        <v>5863</v>
      </c>
      <c r="IMS368" s="302" t="s">
        <v>5863</v>
      </c>
      <c r="IMT368" s="302" t="s">
        <v>5863</v>
      </c>
      <c r="IMU368" s="302" t="s">
        <v>5863</v>
      </c>
      <c r="IMV368" s="302" t="s">
        <v>5863</v>
      </c>
      <c r="IMW368" s="302" t="s">
        <v>5863</v>
      </c>
      <c r="IMX368" s="302" t="s">
        <v>5863</v>
      </c>
      <c r="IMY368" s="302" t="s">
        <v>5863</v>
      </c>
      <c r="IMZ368" s="302" t="s">
        <v>5863</v>
      </c>
      <c r="INA368" s="302" t="s">
        <v>5863</v>
      </c>
      <c r="INB368" s="302" t="s">
        <v>5863</v>
      </c>
      <c r="INC368" s="302" t="s">
        <v>5863</v>
      </c>
      <c r="IND368" s="302" t="s">
        <v>5863</v>
      </c>
      <c r="INE368" s="302" t="s">
        <v>5863</v>
      </c>
      <c r="INF368" s="302" t="s">
        <v>5863</v>
      </c>
      <c r="ING368" s="302" t="s">
        <v>5863</v>
      </c>
      <c r="INH368" s="302" t="s">
        <v>5863</v>
      </c>
      <c r="INI368" s="302" t="s">
        <v>5863</v>
      </c>
      <c r="INJ368" s="302" t="s">
        <v>5863</v>
      </c>
      <c r="INK368" s="302" t="s">
        <v>5863</v>
      </c>
      <c r="INL368" s="302" t="s">
        <v>5863</v>
      </c>
      <c r="INM368" s="302" t="s">
        <v>5863</v>
      </c>
      <c r="INN368" s="302" t="s">
        <v>5863</v>
      </c>
      <c r="INO368" s="302" t="s">
        <v>5863</v>
      </c>
      <c r="INP368" s="302" t="s">
        <v>5863</v>
      </c>
      <c r="INQ368" s="302" t="s">
        <v>5863</v>
      </c>
      <c r="INR368" s="302" t="s">
        <v>5863</v>
      </c>
      <c r="INS368" s="302" t="s">
        <v>5863</v>
      </c>
      <c r="INT368" s="302" t="s">
        <v>5863</v>
      </c>
      <c r="INU368" s="302" t="s">
        <v>5863</v>
      </c>
      <c r="INV368" s="302" t="s">
        <v>5863</v>
      </c>
      <c r="INW368" s="302" t="s">
        <v>5863</v>
      </c>
      <c r="INX368" s="302" t="s">
        <v>5863</v>
      </c>
      <c r="INY368" s="302" t="s">
        <v>5863</v>
      </c>
      <c r="INZ368" s="302" t="s">
        <v>5863</v>
      </c>
      <c r="IOA368" s="302" t="s">
        <v>5863</v>
      </c>
      <c r="IOB368" s="302" t="s">
        <v>5863</v>
      </c>
      <c r="IOC368" s="302" t="s">
        <v>5863</v>
      </c>
      <c r="IOD368" s="302" t="s">
        <v>5863</v>
      </c>
      <c r="IOE368" s="302" t="s">
        <v>5863</v>
      </c>
      <c r="IOF368" s="302" t="s">
        <v>5863</v>
      </c>
      <c r="IOG368" s="302" t="s">
        <v>5863</v>
      </c>
      <c r="IOH368" s="302" t="s">
        <v>5863</v>
      </c>
      <c r="IOI368" s="302" t="s">
        <v>5863</v>
      </c>
      <c r="IOJ368" s="302" t="s">
        <v>5863</v>
      </c>
      <c r="IOK368" s="302" t="s">
        <v>5863</v>
      </c>
      <c r="IOL368" s="302" t="s">
        <v>5863</v>
      </c>
      <c r="IOM368" s="302" t="s">
        <v>5863</v>
      </c>
      <c r="ION368" s="302" t="s">
        <v>5863</v>
      </c>
      <c r="IOO368" s="302" t="s">
        <v>5863</v>
      </c>
      <c r="IOP368" s="302" t="s">
        <v>5863</v>
      </c>
      <c r="IOQ368" s="302" t="s">
        <v>5863</v>
      </c>
      <c r="IOR368" s="302" t="s">
        <v>5863</v>
      </c>
      <c r="IOS368" s="302" t="s">
        <v>5863</v>
      </c>
      <c r="IOT368" s="302" t="s">
        <v>5863</v>
      </c>
      <c r="IOU368" s="302" t="s">
        <v>5863</v>
      </c>
      <c r="IOV368" s="302" t="s">
        <v>5863</v>
      </c>
      <c r="IOW368" s="302" t="s">
        <v>5863</v>
      </c>
      <c r="IOX368" s="302" t="s">
        <v>5863</v>
      </c>
      <c r="IOY368" s="302" t="s">
        <v>5863</v>
      </c>
      <c r="IOZ368" s="302" t="s">
        <v>5863</v>
      </c>
      <c r="IPA368" s="302" t="s">
        <v>5863</v>
      </c>
      <c r="IPB368" s="302" t="s">
        <v>5863</v>
      </c>
      <c r="IPC368" s="302" t="s">
        <v>5863</v>
      </c>
      <c r="IPD368" s="302" t="s">
        <v>5863</v>
      </c>
      <c r="IPE368" s="302" t="s">
        <v>5863</v>
      </c>
      <c r="IPF368" s="302" t="s">
        <v>5863</v>
      </c>
      <c r="IPG368" s="302" t="s">
        <v>5863</v>
      </c>
      <c r="IPH368" s="302" t="s">
        <v>5863</v>
      </c>
      <c r="IPI368" s="302" t="s">
        <v>5863</v>
      </c>
      <c r="IPJ368" s="302" t="s">
        <v>5863</v>
      </c>
      <c r="IPK368" s="302" t="s">
        <v>5863</v>
      </c>
      <c r="IPL368" s="302" t="s">
        <v>5863</v>
      </c>
      <c r="IPM368" s="302" t="s">
        <v>5863</v>
      </c>
      <c r="IPN368" s="302" t="s">
        <v>5863</v>
      </c>
      <c r="IPO368" s="302" t="s">
        <v>5863</v>
      </c>
      <c r="IPP368" s="302" t="s">
        <v>5863</v>
      </c>
      <c r="IPQ368" s="302" t="s">
        <v>5863</v>
      </c>
      <c r="IPR368" s="302" t="s">
        <v>5863</v>
      </c>
      <c r="IPS368" s="302" t="s">
        <v>5863</v>
      </c>
      <c r="IPT368" s="302" t="s">
        <v>5863</v>
      </c>
      <c r="IPU368" s="302" t="s">
        <v>5863</v>
      </c>
      <c r="IPV368" s="302" t="s">
        <v>5863</v>
      </c>
      <c r="IPW368" s="302" t="s">
        <v>5863</v>
      </c>
      <c r="IPX368" s="302" t="s">
        <v>5863</v>
      </c>
      <c r="IPY368" s="302" t="s">
        <v>5863</v>
      </c>
      <c r="IPZ368" s="302" t="s">
        <v>5863</v>
      </c>
      <c r="IQA368" s="302" t="s">
        <v>5863</v>
      </c>
      <c r="IQB368" s="302" t="s">
        <v>5863</v>
      </c>
      <c r="IQC368" s="302" t="s">
        <v>5863</v>
      </c>
      <c r="IQD368" s="302" t="s">
        <v>5863</v>
      </c>
      <c r="IQE368" s="302" t="s">
        <v>5863</v>
      </c>
      <c r="IQF368" s="302" t="s">
        <v>5863</v>
      </c>
      <c r="IQG368" s="302" t="s">
        <v>5863</v>
      </c>
      <c r="IQH368" s="302" t="s">
        <v>5863</v>
      </c>
      <c r="IQI368" s="302" t="s">
        <v>5863</v>
      </c>
      <c r="IQJ368" s="302" t="s">
        <v>5863</v>
      </c>
      <c r="IQK368" s="302" t="s">
        <v>5863</v>
      </c>
      <c r="IQL368" s="302" t="s">
        <v>5863</v>
      </c>
      <c r="IQM368" s="302" t="s">
        <v>5863</v>
      </c>
      <c r="IQN368" s="302" t="s">
        <v>5863</v>
      </c>
      <c r="IQO368" s="302" t="s">
        <v>5863</v>
      </c>
      <c r="IQP368" s="302" t="s">
        <v>5863</v>
      </c>
      <c r="IQQ368" s="302" t="s">
        <v>5863</v>
      </c>
      <c r="IQR368" s="302" t="s">
        <v>5863</v>
      </c>
      <c r="IQS368" s="302" t="s">
        <v>5863</v>
      </c>
      <c r="IQT368" s="302" t="s">
        <v>5863</v>
      </c>
      <c r="IQU368" s="302" t="s">
        <v>5863</v>
      </c>
      <c r="IQV368" s="302" t="s">
        <v>5863</v>
      </c>
      <c r="IQW368" s="302" t="s">
        <v>5863</v>
      </c>
      <c r="IQX368" s="302" t="s">
        <v>5863</v>
      </c>
      <c r="IQY368" s="302" t="s">
        <v>5863</v>
      </c>
      <c r="IQZ368" s="302" t="s">
        <v>5863</v>
      </c>
      <c r="IRA368" s="302" t="s">
        <v>5863</v>
      </c>
      <c r="IRB368" s="302" t="s">
        <v>5863</v>
      </c>
      <c r="IRC368" s="302" t="s">
        <v>5863</v>
      </c>
      <c r="IRD368" s="302" t="s">
        <v>5863</v>
      </c>
      <c r="IRE368" s="302" t="s">
        <v>5863</v>
      </c>
      <c r="IRF368" s="302" t="s">
        <v>5863</v>
      </c>
      <c r="IRG368" s="302" t="s">
        <v>5863</v>
      </c>
      <c r="IRH368" s="302" t="s">
        <v>5863</v>
      </c>
      <c r="IRI368" s="302" t="s">
        <v>5863</v>
      </c>
      <c r="IRJ368" s="302" t="s">
        <v>5863</v>
      </c>
      <c r="IRK368" s="302" t="s">
        <v>5863</v>
      </c>
      <c r="IRL368" s="302" t="s">
        <v>5863</v>
      </c>
      <c r="IRM368" s="302" t="s">
        <v>5863</v>
      </c>
      <c r="IRN368" s="302" t="s">
        <v>5863</v>
      </c>
      <c r="IRO368" s="302" t="s">
        <v>5863</v>
      </c>
      <c r="IRP368" s="302" t="s">
        <v>5863</v>
      </c>
      <c r="IRQ368" s="302" t="s">
        <v>5863</v>
      </c>
      <c r="IRR368" s="302" t="s">
        <v>5863</v>
      </c>
      <c r="IRS368" s="302" t="s">
        <v>5863</v>
      </c>
      <c r="IRT368" s="302" t="s">
        <v>5863</v>
      </c>
      <c r="IRU368" s="302" t="s">
        <v>5863</v>
      </c>
      <c r="IRV368" s="302" t="s">
        <v>5863</v>
      </c>
      <c r="IRW368" s="302" t="s">
        <v>5863</v>
      </c>
      <c r="IRX368" s="302" t="s">
        <v>5863</v>
      </c>
      <c r="IRY368" s="302" t="s">
        <v>5863</v>
      </c>
      <c r="IRZ368" s="302" t="s">
        <v>5863</v>
      </c>
      <c r="ISA368" s="302" t="s">
        <v>5863</v>
      </c>
      <c r="ISB368" s="302" t="s">
        <v>5863</v>
      </c>
      <c r="ISC368" s="302" t="s">
        <v>5863</v>
      </c>
      <c r="ISD368" s="302" t="s">
        <v>5863</v>
      </c>
      <c r="ISE368" s="302" t="s">
        <v>5863</v>
      </c>
      <c r="ISF368" s="302" t="s">
        <v>5863</v>
      </c>
      <c r="ISG368" s="302" t="s">
        <v>5863</v>
      </c>
      <c r="ISH368" s="302" t="s">
        <v>5863</v>
      </c>
      <c r="ISI368" s="302" t="s">
        <v>5863</v>
      </c>
      <c r="ISJ368" s="302" t="s">
        <v>5863</v>
      </c>
      <c r="ISK368" s="302" t="s">
        <v>5863</v>
      </c>
      <c r="ISL368" s="302" t="s">
        <v>5863</v>
      </c>
      <c r="ISM368" s="302" t="s">
        <v>5863</v>
      </c>
      <c r="ISN368" s="302" t="s">
        <v>5863</v>
      </c>
      <c r="ISO368" s="302" t="s">
        <v>5863</v>
      </c>
      <c r="ISP368" s="302" t="s">
        <v>5863</v>
      </c>
      <c r="ISQ368" s="302" t="s">
        <v>5863</v>
      </c>
      <c r="ISR368" s="302" t="s">
        <v>5863</v>
      </c>
      <c r="ISS368" s="302" t="s">
        <v>5863</v>
      </c>
      <c r="IST368" s="302" t="s">
        <v>5863</v>
      </c>
      <c r="ISU368" s="302" t="s">
        <v>5863</v>
      </c>
      <c r="ISV368" s="302" t="s">
        <v>5863</v>
      </c>
      <c r="ISW368" s="302" t="s">
        <v>5863</v>
      </c>
      <c r="ISX368" s="302" t="s">
        <v>5863</v>
      </c>
      <c r="ISY368" s="302" t="s">
        <v>5863</v>
      </c>
      <c r="ISZ368" s="302" t="s">
        <v>5863</v>
      </c>
      <c r="ITA368" s="302" t="s">
        <v>5863</v>
      </c>
      <c r="ITB368" s="302" t="s">
        <v>5863</v>
      </c>
      <c r="ITC368" s="302" t="s">
        <v>5863</v>
      </c>
      <c r="ITD368" s="302" t="s">
        <v>5863</v>
      </c>
      <c r="ITE368" s="302" t="s">
        <v>5863</v>
      </c>
      <c r="ITF368" s="302" t="s">
        <v>5863</v>
      </c>
      <c r="ITG368" s="302" t="s">
        <v>5863</v>
      </c>
      <c r="ITH368" s="302" t="s">
        <v>5863</v>
      </c>
      <c r="ITI368" s="302" t="s">
        <v>5863</v>
      </c>
      <c r="ITJ368" s="302" t="s">
        <v>5863</v>
      </c>
      <c r="ITK368" s="302" t="s">
        <v>5863</v>
      </c>
      <c r="ITL368" s="302" t="s">
        <v>5863</v>
      </c>
      <c r="ITM368" s="302" t="s">
        <v>5863</v>
      </c>
      <c r="ITN368" s="302" t="s">
        <v>5863</v>
      </c>
      <c r="ITO368" s="302" t="s">
        <v>5863</v>
      </c>
      <c r="ITP368" s="302" t="s">
        <v>5863</v>
      </c>
      <c r="ITQ368" s="302" t="s">
        <v>5863</v>
      </c>
      <c r="ITR368" s="302" t="s">
        <v>5863</v>
      </c>
      <c r="ITS368" s="302" t="s">
        <v>5863</v>
      </c>
      <c r="ITT368" s="302" t="s">
        <v>5863</v>
      </c>
      <c r="ITU368" s="302" t="s">
        <v>5863</v>
      </c>
      <c r="ITV368" s="302" t="s">
        <v>5863</v>
      </c>
      <c r="ITW368" s="302" t="s">
        <v>5863</v>
      </c>
      <c r="ITX368" s="302" t="s">
        <v>5863</v>
      </c>
      <c r="ITY368" s="302" t="s">
        <v>5863</v>
      </c>
      <c r="ITZ368" s="302" t="s">
        <v>5863</v>
      </c>
      <c r="IUA368" s="302" t="s">
        <v>5863</v>
      </c>
      <c r="IUB368" s="302" t="s">
        <v>5863</v>
      </c>
      <c r="IUC368" s="302" t="s">
        <v>5863</v>
      </c>
      <c r="IUD368" s="302" t="s">
        <v>5863</v>
      </c>
      <c r="IUE368" s="302" t="s">
        <v>5863</v>
      </c>
      <c r="IUF368" s="302" t="s">
        <v>5863</v>
      </c>
      <c r="IUG368" s="302" t="s">
        <v>5863</v>
      </c>
      <c r="IUH368" s="302" t="s">
        <v>5863</v>
      </c>
      <c r="IUI368" s="302" t="s">
        <v>5863</v>
      </c>
      <c r="IUJ368" s="302" t="s">
        <v>5863</v>
      </c>
      <c r="IUK368" s="302" t="s">
        <v>5863</v>
      </c>
      <c r="IUL368" s="302" t="s">
        <v>5863</v>
      </c>
      <c r="IUM368" s="302" t="s">
        <v>5863</v>
      </c>
      <c r="IUN368" s="302" t="s">
        <v>5863</v>
      </c>
      <c r="IUO368" s="302" t="s">
        <v>5863</v>
      </c>
      <c r="IUP368" s="302" t="s">
        <v>5863</v>
      </c>
      <c r="IUQ368" s="302" t="s">
        <v>5863</v>
      </c>
      <c r="IUR368" s="302" t="s">
        <v>5863</v>
      </c>
      <c r="IUS368" s="302" t="s">
        <v>5863</v>
      </c>
      <c r="IUT368" s="302" t="s">
        <v>5863</v>
      </c>
      <c r="IUU368" s="302" t="s">
        <v>5863</v>
      </c>
      <c r="IUV368" s="302" t="s">
        <v>5863</v>
      </c>
      <c r="IUW368" s="302" t="s">
        <v>5863</v>
      </c>
      <c r="IUX368" s="302" t="s">
        <v>5863</v>
      </c>
      <c r="IUY368" s="302" t="s">
        <v>5863</v>
      </c>
      <c r="IUZ368" s="302" t="s">
        <v>5863</v>
      </c>
      <c r="IVA368" s="302" t="s">
        <v>5863</v>
      </c>
      <c r="IVB368" s="302" t="s">
        <v>5863</v>
      </c>
      <c r="IVC368" s="302" t="s">
        <v>5863</v>
      </c>
      <c r="IVD368" s="302" t="s">
        <v>5863</v>
      </c>
      <c r="IVE368" s="302" t="s">
        <v>5863</v>
      </c>
      <c r="IVF368" s="302" t="s">
        <v>5863</v>
      </c>
      <c r="IVG368" s="302" t="s">
        <v>5863</v>
      </c>
      <c r="IVH368" s="302" t="s">
        <v>5863</v>
      </c>
      <c r="IVI368" s="302" t="s">
        <v>5863</v>
      </c>
      <c r="IVJ368" s="302" t="s">
        <v>5863</v>
      </c>
      <c r="IVK368" s="302" t="s">
        <v>5863</v>
      </c>
      <c r="IVL368" s="302" t="s">
        <v>5863</v>
      </c>
      <c r="IVM368" s="302" t="s">
        <v>5863</v>
      </c>
      <c r="IVN368" s="302" t="s">
        <v>5863</v>
      </c>
      <c r="IVO368" s="302" t="s">
        <v>5863</v>
      </c>
      <c r="IVP368" s="302" t="s">
        <v>5863</v>
      </c>
      <c r="IVQ368" s="302" t="s">
        <v>5863</v>
      </c>
      <c r="IVR368" s="302" t="s">
        <v>5863</v>
      </c>
      <c r="IVS368" s="302" t="s">
        <v>5863</v>
      </c>
      <c r="IVT368" s="302" t="s">
        <v>5863</v>
      </c>
      <c r="IVU368" s="302" t="s">
        <v>5863</v>
      </c>
      <c r="IVV368" s="302" t="s">
        <v>5863</v>
      </c>
      <c r="IVW368" s="302" t="s">
        <v>5863</v>
      </c>
      <c r="IVX368" s="302" t="s">
        <v>5863</v>
      </c>
      <c r="IVY368" s="302" t="s">
        <v>5863</v>
      </c>
      <c r="IVZ368" s="302" t="s">
        <v>5863</v>
      </c>
      <c r="IWA368" s="302" t="s">
        <v>5863</v>
      </c>
      <c r="IWB368" s="302" t="s">
        <v>5863</v>
      </c>
      <c r="IWC368" s="302" t="s">
        <v>5863</v>
      </c>
      <c r="IWD368" s="302" t="s">
        <v>5863</v>
      </c>
      <c r="IWE368" s="302" t="s">
        <v>5863</v>
      </c>
      <c r="IWF368" s="302" t="s">
        <v>5863</v>
      </c>
      <c r="IWG368" s="302" t="s">
        <v>5863</v>
      </c>
      <c r="IWH368" s="302" t="s">
        <v>5863</v>
      </c>
      <c r="IWI368" s="302" t="s">
        <v>5863</v>
      </c>
      <c r="IWJ368" s="302" t="s">
        <v>5863</v>
      </c>
      <c r="IWK368" s="302" t="s">
        <v>5863</v>
      </c>
      <c r="IWL368" s="302" t="s">
        <v>5863</v>
      </c>
      <c r="IWM368" s="302" t="s">
        <v>5863</v>
      </c>
      <c r="IWN368" s="302" t="s">
        <v>5863</v>
      </c>
      <c r="IWO368" s="302" t="s">
        <v>5863</v>
      </c>
      <c r="IWP368" s="302" t="s">
        <v>5863</v>
      </c>
      <c r="IWQ368" s="302" t="s">
        <v>5863</v>
      </c>
      <c r="IWR368" s="302" t="s">
        <v>5863</v>
      </c>
      <c r="IWS368" s="302" t="s">
        <v>5863</v>
      </c>
      <c r="IWT368" s="302" t="s">
        <v>5863</v>
      </c>
      <c r="IWU368" s="302" t="s">
        <v>5863</v>
      </c>
      <c r="IWV368" s="302" t="s">
        <v>5863</v>
      </c>
      <c r="IWW368" s="302" t="s">
        <v>5863</v>
      </c>
      <c r="IWX368" s="302" t="s">
        <v>5863</v>
      </c>
      <c r="IWY368" s="302" t="s">
        <v>5863</v>
      </c>
      <c r="IWZ368" s="302" t="s">
        <v>5863</v>
      </c>
      <c r="IXA368" s="302" t="s">
        <v>5863</v>
      </c>
      <c r="IXB368" s="302" t="s">
        <v>5863</v>
      </c>
      <c r="IXC368" s="302" t="s">
        <v>5863</v>
      </c>
      <c r="IXD368" s="302" t="s">
        <v>5863</v>
      </c>
      <c r="IXE368" s="302" t="s">
        <v>5863</v>
      </c>
      <c r="IXF368" s="302" t="s">
        <v>5863</v>
      </c>
      <c r="IXG368" s="302" t="s">
        <v>5863</v>
      </c>
      <c r="IXH368" s="302" t="s">
        <v>5863</v>
      </c>
      <c r="IXI368" s="302" t="s">
        <v>5863</v>
      </c>
      <c r="IXJ368" s="302" t="s">
        <v>5863</v>
      </c>
      <c r="IXK368" s="302" t="s">
        <v>5863</v>
      </c>
      <c r="IXL368" s="302" t="s">
        <v>5863</v>
      </c>
      <c r="IXM368" s="302" t="s">
        <v>5863</v>
      </c>
      <c r="IXN368" s="302" t="s">
        <v>5863</v>
      </c>
      <c r="IXO368" s="302" t="s">
        <v>5863</v>
      </c>
      <c r="IXP368" s="302" t="s">
        <v>5863</v>
      </c>
      <c r="IXQ368" s="302" t="s">
        <v>5863</v>
      </c>
      <c r="IXR368" s="302" t="s">
        <v>5863</v>
      </c>
      <c r="IXS368" s="302" t="s">
        <v>5863</v>
      </c>
      <c r="IXT368" s="302" t="s">
        <v>5863</v>
      </c>
      <c r="IXU368" s="302" t="s">
        <v>5863</v>
      </c>
      <c r="IXV368" s="302" t="s">
        <v>5863</v>
      </c>
      <c r="IXW368" s="302" t="s">
        <v>5863</v>
      </c>
      <c r="IXX368" s="302" t="s">
        <v>5863</v>
      </c>
      <c r="IXY368" s="302" t="s">
        <v>5863</v>
      </c>
      <c r="IXZ368" s="302" t="s">
        <v>5863</v>
      </c>
      <c r="IYA368" s="302" t="s">
        <v>5863</v>
      </c>
      <c r="IYB368" s="302" t="s">
        <v>5863</v>
      </c>
      <c r="IYC368" s="302" t="s">
        <v>5863</v>
      </c>
      <c r="IYD368" s="302" t="s">
        <v>5863</v>
      </c>
      <c r="IYE368" s="302" t="s">
        <v>5863</v>
      </c>
      <c r="IYF368" s="302" t="s">
        <v>5863</v>
      </c>
      <c r="IYG368" s="302" t="s">
        <v>5863</v>
      </c>
      <c r="IYH368" s="302" t="s">
        <v>5863</v>
      </c>
      <c r="IYI368" s="302" t="s">
        <v>5863</v>
      </c>
      <c r="IYJ368" s="302" t="s">
        <v>5863</v>
      </c>
      <c r="IYK368" s="302" t="s">
        <v>5863</v>
      </c>
      <c r="IYL368" s="302" t="s">
        <v>5863</v>
      </c>
      <c r="IYM368" s="302" t="s">
        <v>5863</v>
      </c>
      <c r="IYN368" s="302" t="s">
        <v>5863</v>
      </c>
      <c r="IYO368" s="302" t="s">
        <v>5863</v>
      </c>
      <c r="IYP368" s="302" t="s">
        <v>5863</v>
      </c>
      <c r="IYQ368" s="302" t="s">
        <v>5863</v>
      </c>
      <c r="IYR368" s="302" t="s">
        <v>5863</v>
      </c>
      <c r="IYS368" s="302" t="s">
        <v>5863</v>
      </c>
      <c r="IYT368" s="302" t="s">
        <v>5863</v>
      </c>
      <c r="IYU368" s="302" t="s">
        <v>5863</v>
      </c>
      <c r="IYV368" s="302" t="s">
        <v>5863</v>
      </c>
      <c r="IYW368" s="302" t="s">
        <v>5863</v>
      </c>
      <c r="IYX368" s="302" t="s">
        <v>5863</v>
      </c>
      <c r="IYY368" s="302" t="s">
        <v>5863</v>
      </c>
      <c r="IYZ368" s="302" t="s">
        <v>5863</v>
      </c>
      <c r="IZA368" s="302" t="s">
        <v>5863</v>
      </c>
      <c r="IZB368" s="302" t="s">
        <v>5863</v>
      </c>
      <c r="IZC368" s="302" t="s">
        <v>5863</v>
      </c>
      <c r="IZD368" s="302" t="s">
        <v>5863</v>
      </c>
      <c r="IZE368" s="302" t="s">
        <v>5863</v>
      </c>
      <c r="IZF368" s="302" t="s">
        <v>5863</v>
      </c>
      <c r="IZG368" s="302" t="s">
        <v>5863</v>
      </c>
      <c r="IZH368" s="302" t="s">
        <v>5863</v>
      </c>
      <c r="IZI368" s="302" t="s">
        <v>5863</v>
      </c>
      <c r="IZJ368" s="302" t="s">
        <v>5863</v>
      </c>
      <c r="IZK368" s="302" t="s">
        <v>5863</v>
      </c>
      <c r="IZL368" s="302" t="s">
        <v>5863</v>
      </c>
      <c r="IZM368" s="302" t="s">
        <v>5863</v>
      </c>
      <c r="IZN368" s="302" t="s">
        <v>5863</v>
      </c>
      <c r="IZO368" s="302" t="s">
        <v>5863</v>
      </c>
      <c r="IZP368" s="302" t="s">
        <v>5863</v>
      </c>
      <c r="IZQ368" s="302" t="s">
        <v>5863</v>
      </c>
      <c r="IZR368" s="302" t="s">
        <v>5863</v>
      </c>
      <c r="IZS368" s="302" t="s">
        <v>5863</v>
      </c>
      <c r="IZT368" s="302" t="s">
        <v>5863</v>
      </c>
      <c r="IZU368" s="302" t="s">
        <v>5863</v>
      </c>
      <c r="IZV368" s="302" t="s">
        <v>5863</v>
      </c>
      <c r="IZW368" s="302" t="s">
        <v>5863</v>
      </c>
      <c r="IZX368" s="302" t="s">
        <v>5863</v>
      </c>
      <c r="IZY368" s="302" t="s">
        <v>5863</v>
      </c>
      <c r="IZZ368" s="302" t="s">
        <v>5863</v>
      </c>
      <c r="JAA368" s="302" t="s">
        <v>5863</v>
      </c>
      <c r="JAB368" s="302" t="s">
        <v>5863</v>
      </c>
      <c r="JAC368" s="302" t="s">
        <v>5863</v>
      </c>
      <c r="JAD368" s="302" t="s">
        <v>5863</v>
      </c>
      <c r="JAE368" s="302" t="s">
        <v>5863</v>
      </c>
      <c r="JAF368" s="302" t="s">
        <v>5863</v>
      </c>
      <c r="JAG368" s="302" t="s">
        <v>5863</v>
      </c>
      <c r="JAH368" s="302" t="s">
        <v>5863</v>
      </c>
      <c r="JAI368" s="302" t="s">
        <v>5863</v>
      </c>
      <c r="JAJ368" s="302" t="s">
        <v>5863</v>
      </c>
      <c r="JAK368" s="302" t="s">
        <v>5863</v>
      </c>
      <c r="JAL368" s="302" t="s">
        <v>5863</v>
      </c>
      <c r="JAM368" s="302" t="s">
        <v>5863</v>
      </c>
      <c r="JAN368" s="302" t="s">
        <v>5863</v>
      </c>
      <c r="JAO368" s="302" t="s">
        <v>5863</v>
      </c>
      <c r="JAP368" s="302" t="s">
        <v>5863</v>
      </c>
      <c r="JAQ368" s="302" t="s">
        <v>5863</v>
      </c>
      <c r="JAR368" s="302" t="s">
        <v>5863</v>
      </c>
      <c r="JAS368" s="302" t="s">
        <v>5863</v>
      </c>
      <c r="JAT368" s="302" t="s">
        <v>5863</v>
      </c>
      <c r="JAU368" s="302" t="s">
        <v>5863</v>
      </c>
      <c r="JAV368" s="302" t="s">
        <v>5863</v>
      </c>
      <c r="JAW368" s="302" t="s">
        <v>5863</v>
      </c>
      <c r="JAX368" s="302" t="s">
        <v>5863</v>
      </c>
      <c r="JAY368" s="302" t="s">
        <v>5863</v>
      </c>
      <c r="JAZ368" s="302" t="s">
        <v>5863</v>
      </c>
      <c r="JBA368" s="302" t="s">
        <v>5863</v>
      </c>
      <c r="JBB368" s="302" t="s">
        <v>5863</v>
      </c>
      <c r="JBC368" s="302" t="s">
        <v>5863</v>
      </c>
      <c r="JBD368" s="302" t="s">
        <v>5863</v>
      </c>
      <c r="JBE368" s="302" t="s">
        <v>5863</v>
      </c>
      <c r="JBF368" s="302" t="s">
        <v>5863</v>
      </c>
      <c r="JBG368" s="302" t="s">
        <v>5863</v>
      </c>
      <c r="JBH368" s="302" t="s">
        <v>5863</v>
      </c>
      <c r="JBI368" s="302" t="s">
        <v>5863</v>
      </c>
      <c r="JBJ368" s="302" t="s">
        <v>5863</v>
      </c>
      <c r="JBK368" s="302" t="s">
        <v>5863</v>
      </c>
      <c r="JBL368" s="302" t="s">
        <v>5863</v>
      </c>
      <c r="JBM368" s="302" t="s">
        <v>5863</v>
      </c>
      <c r="JBN368" s="302" t="s">
        <v>5863</v>
      </c>
      <c r="JBO368" s="302" t="s">
        <v>5863</v>
      </c>
      <c r="JBP368" s="302" t="s">
        <v>5863</v>
      </c>
      <c r="JBQ368" s="302" t="s">
        <v>5863</v>
      </c>
      <c r="JBR368" s="302" t="s">
        <v>5863</v>
      </c>
      <c r="JBS368" s="302" t="s">
        <v>5863</v>
      </c>
      <c r="JBT368" s="302" t="s">
        <v>5863</v>
      </c>
      <c r="JBU368" s="302" t="s">
        <v>5863</v>
      </c>
      <c r="JBV368" s="302" t="s">
        <v>5863</v>
      </c>
      <c r="JBW368" s="302" t="s">
        <v>5863</v>
      </c>
      <c r="JBX368" s="302" t="s">
        <v>5863</v>
      </c>
      <c r="JBY368" s="302" t="s">
        <v>5863</v>
      </c>
      <c r="JBZ368" s="302" t="s">
        <v>5863</v>
      </c>
      <c r="JCA368" s="302" t="s">
        <v>5863</v>
      </c>
      <c r="JCB368" s="302" t="s">
        <v>5863</v>
      </c>
      <c r="JCC368" s="302" t="s">
        <v>5863</v>
      </c>
      <c r="JCD368" s="302" t="s">
        <v>5863</v>
      </c>
      <c r="JCE368" s="302" t="s">
        <v>5863</v>
      </c>
      <c r="JCF368" s="302" t="s">
        <v>5863</v>
      </c>
      <c r="JCG368" s="302" t="s">
        <v>5863</v>
      </c>
      <c r="JCH368" s="302" t="s">
        <v>5863</v>
      </c>
      <c r="JCI368" s="302" t="s">
        <v>5863</v>
      </c>
      <c r="JCJ368" s="302" t="s">
        <v>5863</v>
      </c>
      <c r="JCK368" s="302" t="s">
        <v>5863</v>
      </c>
      <c r="JCL368" s="302" t="s">
        <v>5863</v>
      </c>
      <c r="JCM368" s="302" t="s">
        <v>5863</v>
      </c>
      <c r="JCN368" s="302" t="s">
        <v>5863</v>
      </c>
      <c r="JCO368" s="302" t="s">
        <v>5863</v>
      </c>
      <c r="JCP368" s="302" t="s">
        <v>5863</v>
      </c>
      <c r="JCQ368" s="302" t="s">
        <v>5863</v>
      </c>
      <c r="JCR368" s="302" t="s">
        <v>5863</v>
      </c>
      <c r="JCS368" s="302" t="s">
        <v>5863</v>
      </c>
      <c r="JCT368" s="302" t="s">
        <v>5863</v>
      </c>
      <c r="JCU368" s="302" t="s">
        <v>5863</v>
      </c>
      <c r="JCV368" s="302" t="s">
        <v>5863</v>
      </c>
      <c r="JCW368" s="302" t="s">
        <v>5863</v>
      </c>
      <c r="JCX368" s="302" t="s">
        <v>5863</v>
      </c>
      <c r="JCY368" s="302" t="s">
        <v>5863</v>
      </c>
      <c r="JCZ368" s="302" t="s">
        <v>5863</v>
      </c>
      <c r="JDA368" s="302" t="s">
        <v>5863</v>
      </c>
      <c r="JDB368" s="302" t="s">
        <v>5863</v>
      </c>
      <c r="JDC368" s="302" t="s">
        <v>5863</v>
      </c>
      <c r="JDD368" s="302" t="s">
        <v>5863</v>
      </c>
      <c r="JDE368" s="302" t="s">
        <v>5863</v>
      </c>
      <c r="JDF368" s="302" t="s">
        <v>5863</v>
      </c>
      <c r="JDG368" s="302" t="s">
        <v>5863</v>
      </c>
      <c r="JDH368" s="302" t="s">
        <v>5863</v>
      </c>
      <c r="JDI368" s="302" t="s">
        <v>5863</v>
      </c>
      <c r="JDJ368" s="302" t="s">
        <v>5863</v>
      </c>
      <c r="JDK368" s="302" t="s">
        <v>5863</v>
      </c>
      <c r="JDL368" s="302" t="s">
        <v>5863</v>
      </c>
      <c r="JDM368" s="302" t="s">
        <v>5863</v>
      </c>
      <c r="JDN368" s="302" t="s">
        <v>5863</v>
      </c>
      <c r="JDO368" s="302" t="s">
        <v>5863</v>
      </c>
      <c r="JDP368" s="302" t="s">
        <v>5863</v>
      </c>
      <c r="JDQ368" s="302" t="s">
        <v>5863</v>
      </c>
      <c r="JDR368" s="302" t="s">
        <v>5863</v>
      </c>
      <c r="JDS368" s="302" t="s">
        <v>5863</v>
      </c>
      <c r="JDT368" s="302" t="s">
        <v>5863</v>
      </c>
      <c r="JDU368" s="302" t="s">
        <v>5863</v>
      </c>
      <c r="JDV368" s="302" t="s">
        <v>5863</v>
      </c>
      <c r="JDW368" s="302" t="s">
        <v>5863</v>
      </c>
      <c r="JDX368" s="302" t="s">
        <v>5863</v>
      </c>
      <c r="JDY368" s="302" t="s">
        <v>5863</v>
      </c>
      <c r="JDZ368" s="302" t="s">
        <v>5863</v>
      </c>
      <c r="JEA368" s="302" t="s">
        <v>5863</v>
      </c>
      <c r="JEB368" s="302" t="s">
        <v>5863</v>
      </c>
      <c r="JEC368" s="302" t="s">
        <v>5863</v>
      </c>
      <c r="JED368" s="302" t="s">
        <v>5863</v>
      </c>
      <c r="JEE368" s="302" t="s">
        <v>5863</v>
      </c>
      <c r="JEF368" s="302" t="s">
        <v>5863</v>
      </c>
      <c r="JEG368" s="302" t="s">
        <v>5863</v>
      </c>
      <c r="JEH368" s="302" t="s">
        <v>5863</v>
      </c>
      <c r="JEI368" s="302" t="s">
        <v>5863</v>
      </c>
      <c r="JEJ368" s="302" t="s">
        <v>5863</v>
      </c>
      <c r="JEK368" s="302" t="s">
        <v>5863</v>
      </c>
      <c r="JEL368" s="302" t="s">
        <v>5863</v>
      </c>
      <c r="JEM368" s="302" t="s">
        <v>5863</v>
      </c>
      <c r="JEN368" s="302" t="s">
        <v>5863</v>
      </c>
      <c r="JEO368" s="302" t="s">
        <v>5863</v>
      </c>
      <c r="JEP368" s="302" t="s">
        <v>5863</v>
      </c>
      <c r="JEQ368" s="302" t="s">
        <v>5863</v>
      </c>
      <c r="JER368" s="302" t="s">
        <v>5863</v>
      </c>
      <c r="JES368" s="302" t="s">
        <v>5863</v>
      </c>
      <c r="JET368" s="302" t="s">
        <v>5863</v>
      </c>
      <c r="JEU368" s="302" t="s">
        <v>5863</v>
      </c>
      <c r="JEV368" s="302" t="s">
        <v>5863</v>
      </c>
      <c r="JEW368" s="302" t="s">
        <v>5863</v>
      </c>
      <c r="JEX368" s="302" t="s">
        <v>5863</v>
      </c>
      <c r="JEY368" s="302" t="s">
        <v>5863</v>
      </c>
      <c r="JEZ368" s="302" t="s">
        <v>5863</v>
      </c>
      <c r="JFA368" s="302" t="s">
        <v>5863</v>
      </c>
      <c r="JFB368" s="302" t="s">
        <v>5863</v>
      </c>
      <c r="JFC368" s="302" t="s">
        <v>5863</v>
      </c>
      <c r="JFD368" s="302" t="s">
        <v>5863</v>
      </c>
      <c r="JFE368" s="302" t="s">
        <v>5863</v>
      </c>
      <c r="JFF368" s="302" t="s">
        <v>5863</v>
      </c>
      <c r="JFG368" s="302" t="s">
        <v>5863</v>
      </c>
      <c r="JFH368" s="302" t="s">
        <v>5863</v>
      </c>
      <c r="JFI368" s="302" t="s">
        <v>5863</v>
      </c>
      <c r="JFJ368" s="302" t="s">
        <v>5863</v>
      </c>
      <c r="JFK368" s="302" t="s">
        <v>5863</v>
      </c>
      <c r="JFL368" s="302" t="s">
        <v>5863</v>
      </c>
      <c r="JFM368" s="302" t="s">
        <v>5863</v>
      </c>
      <c r="JFN368" s="302" t="s">
        <v>5863</v>
      </c>
      <c r="JFO368" s="302" t="s">
        <v>5863</v>
      </c>
      <c r="JFP368" s="302" t="s">
        <v>5863</v>
      </c>
      <c r="JFQ368" s="302" t="s">
        <v>5863</v>
      </c>
      <c r="JFR368" s="302" t="s">
        <v>5863</v>
      </c>
      <c r="JFS368" s="302" t="s">
        <v>5863</v>
      </c>
      <c r="JFT368" s="302" t="s">
        <v>5863</v>
      </c>
      <c r="JFU368" s="302" t="s">
        <v>5863</v>
      </c>
      <c r="JFV368" s="302" t="s">
        <v>5863</v>
      </c>
      <c r="JFW368" s="302" t="s">
        <v>5863</v>
      </c>
      <c r="JFX368" s="302" t="s">
        <v>5863</v>
      </c>
      <c r="JFY368" s="302" t="s">
        <v>5863</v>
      </c>
      <c r="JFZ368" s="302" t="s">
        <v>5863</v>
      </c>
      <c r="JGA368" s="302" t="s">
        <v>5863</v>
      </c>
      <c r="JGB368" s="302" t="s">
        <v>5863</v>
      </c>
      <c r="JGC368" s="302" t="s">
        <v>5863</v>
      </c>
      <c r="JGD368" s="302" t="s">
        <v>5863</v>
      </c>
      <c r="JGE368" s="302" t="s">
        <v>5863</v>
      </c>
      <c r="JGF368" s="302" t="s">
        <v>5863</v>
      </c>
      <c r="JGG368" s="302" t="s">
        <v>5863</v>
      </c>
      <c r="JGH368" s="302" t="s">
        <v>5863</v>
      </c>
      <c r="JGI368" s="302" t="s">
        <v>5863</v>
      </c>
      <c r="JGJ368" s="302" t="s">
        <v>5863</v>
      </c>
      <c r="JGK368" s="302" t="s">
        <v>5863</v>
      </c>
      <c r="JGL368" s="302" t="s">
        <v>5863</v>
      </c>
      <c r="JGM368" s="302" t="s">
        <v>5863</v>
      </c>
      <c r="JGN368" s="302" t="s">
        <v>5863</v>
      </c>
      <c r="JGO368" s="302" t="s">
        <v>5863</v>
      </c>
      <c r="JGP368" s="302" t="s">
        <v>5863</v>
      </c>
      <c r="JGQ368" s="302" t="s">
        <v>5863</v>
      </c>
      <c r="JGR368" s="302" t="s">
        <v>5863</v>
      </c>
      <c r="JGS368" s="302" t="s">
        <v>5863</v>
      </c>
      <c r="JGT368" s="302" t="s">
        <v>5863</v>
      </c>
      <c r="JGU368" s="302" t="s">
        <v>5863</v>
      </c>
      <c r="JGV368" s="302" t="s">
        <v>5863</v>
      </c>
      <c r="JGW368" s="302" t="s">
        <v>5863</v>
      </c>
      <c r="JGX368" s="302" t="s">
        <v>5863</v>
      </c>
      <c r="JGY368" s="302" t="s">
        <v>5863</v>
      </c>
      <c r="JGZ368" s="302" t="s">
        <v>5863</v>
      </c>
      <c r="JHA368" s="302" t="s">
        <v>5863</v>
      </c>
      <c r="JHB368" s="302" t="s">
        <v>5863</v>
      </c>
      <c r="JHC368" s="302" t="s">
        <v>5863</v>
      </c>
      <c r="JHD368" s="302" t="s">
        <v>5863</v>
      </c>
      <c r="JHE368" s="302" t="s">
        <v>5863</v>
      </c>
      <c r="JHF368" s="302" t="s">
        <v>5863</v>
      </c>
      <c r="JHG368" s="302" t="s">
        <v>5863</v>
      </c>
      <c r="JHH368" s="302" t="s">
        <v>5863</v>
      </c>
      <c r="JHI368" s="302" t="s">
        <v>5863</v>
      </c>
      <c r="JHJ368" s="302" t="s">
        <v>5863</v>
      </c>
      <c r="JHK368" s="302" t="s">
        <v>5863</v>
      </c>
      <c r="JHL368" s="302" t="s">
        <v>5863</v>
      </c>
      <c r="JHM368" s="302" t="s">
        <v>5863</v>
      </c>
      <c r="JHN368" s="302" t="s">
        <v>5863</v>
      </c>
      <c r="JHO368" s="302" t="s">
        <v>5863</v>
      </c>
      <c r="JHP368" s="302" t="s">
        <v>5863</v>
      </c>
      <c r="JHQ368" s="302" t="s">
        <v>5863</v>
      </c>
      <c r="JHR368" s="302" t="s">
        <v>5863</v>
      </c>
      <c r="JHS368" s="302" t="s">
        <v>5863</v>
      </c>
      <c r="JHT368" s="302" t="s">
        <v>5863</v>
      </c>
      <c r="JHU368" s="302" t="s">
        <v>5863</v>
      </c>
      <c r="JHV368" s="302" t="s">
        <v>5863</v>
      </c>
      <c r="JHW368" s="302" t="s">
        <v>5863</v>
      </c>
      <c r="JHX368" s="302" t="s">
        <v>5863</v>
      </c>
      <c r="JHY368" s="302" t="s">
        <v>5863</v>
      </c>
      <c r="JHZ368" s="302" t="s">
        <v>5863</v>
      </c>
      <c r="JIA368" s="302" t="s">
        <v>5863</v>
      </c>
      <c r="JIB368" s="302" t="s">
        <v>5863</v>
      </c>
      <c r="JIC368" s="302" t="s">
        <v>5863</v>
      </c>
      <c r="JID368" s="302" t="s">
        <v>5863</v>
      </c>
      <c r="JIE368" s="302" t="s">
        <v>5863</v>
      </c>
      <c r="JIF368" s="302" t="s">
        <v>5863</v>
      </c>
      <c r="JIG368" s="302" t="s">
        <v>5863</v>
      </c>
      <c r="JIH368" s="302" t="s">
        <v>5863</v>
      </c>
      <c r="JII368" s="302" t="s">
        <v>5863</v>
      </c>
      <c r="JIJ368" s="302" t="s">
        <v>5863</v>
      </c>
      <c r="JIK368" s="302" t="s">
        <v>5863</v>
      </c>
      <c r="JIL368" s="302" t="s">
        <v>5863</v>
      </c>
      <c r="JIM368" s="302" t="s">
        <v>5863</v>
      </c>
      <c r="JIN368" s="302" t="s">
        <v>5863</v>
      </c>
      <c r="JIO368" s="302" t="s">
        <v>5863</v>
      </c>
      <c r="JIP368" s="302" t="s">
        <v>5863</v>
      </c>
      <c r="JIQ368" s="302" t="s">
        <v>5863</v>
      </c>
      <c r="JIR368" s="302" t="s">
        <v>5863</v>
      </c>
      <c r="JIS368" s="302" t="s">
        <v>5863</v>
      </c>
      <c r="JIT368" s="302" t="s">
        <v>5863</v>
      </c>
      <c r="JIU368" s="302" t="s">
        <v>5863</v>
      </c>
      <c r="JIV368" s="302" t="s">
        <v>5863</v>
      </c>
      <c r="JIW368" s="302" t="s">
        <v>5863</v>
      </c>
      <c r="JIX368" s="302" t="s">
        <v>5863</v>
      </c>
      <c r="JIY368" s="302" t="s">
        <v>5863</v>
      </c>
      <c r="JIZ368" s="302" t="s">
        <v>5863</v>
      </c>
      <c r="JJA368" s="302" t="s">
        <v>5863</v>
      </c>
      <c r="JJB368" s="302" t="s">
        <v>5863</v>
      </c>
      <c r="JJC368" s="302" t="s">
        <v>5863</v>
      </c>
      <c r="JJD368" s="302" t="s">
        <v>5863</v>
      </c>
      <c r="JJE368" s="302" t="s">
        <v>5863</v>
      </c>
      <c r="JJF368" s="302" t="s">
        <v>5863</v>
      </c>
      <c r="JJG368" s="302" t="s">
        <v>5863</v>
      </c>
      <c r="JJH368" s="302" t="s">
        <v>5863</v>
      </c>
      <c r="JJI368" s="302" t="s">
        <v>5863</v>
      </c>
      <c r="JJJ368" s="302" t="s">
        <v>5863</v>
      </c>
      <c r="JJK368" s="302" t="s">
        <v>5863</v>
      </c>
      <c r="JJL368" s="302" t="s">
        <v>5863</v>
      </c>
      <c r="JJM368" s="302" t="s">
        <v>5863</v>
      </c>
      <c r="JJN368" s="302" t="s">
        <v>5863</v>
      </c>
      <c r="JJO368" s="302" t="s">
        <v>5863</v>
      </c>
      <c r="JJP368" s="302" t="s">
        <v>5863</v>
      </c>
      <c r="JJQ368" s="302" t="s">
        <v>5863</v>
      </c>
      <c r="JJR368" s="302" t="s">
        <v>5863</v>
      </c>
      <c r="JJS368" s="302" t="s">
        <v>5863</v>
      </c>
      <c r="JJT368" s="302" t="s">
        <v>5863</v>
      </c>
      <c r="JJU368" s="302" t="s">
        <v>5863</v>
      </c>
      <c r="JJV368" s="302" t="s">
        <v>5863</v>
      </c>
      <c r="JJW368" s="302" t="s">
        <v>5863</v>
      </c>
      <c r="JJX368" s="302" t="s">
        <v>5863</v>
      </c>
      <c r="JJY368" s="302" t="s">
        <v>5863</v>
      </c>
      <c r="JJZ368" s="302" t="s">
        <v>5863</v>
      </c>
      <c r="JKA368" s="302" t="s">
        <v>5863</v>
      </c>
      <c r="JKB368" s="302" t="s">
        <v>5863</v>
      </c>
      <c r="JKC368" s="302" t="s">
        <v>5863</v>
      </c>
      <c r="JKD368" s="302" t="s">
        <v>5863</v>
      </c>
      <c r="JKE368" s="302" t="s">
        <v>5863</v>
      </c>
      <c r="JKF368" s="302" t="s">
        <v>5863</v>
      </c>
      <c r="JKG368" s="302" t="s">
        <v>5863</v>
      </c>
      <c r="JKH368" s="302" t="s">
        <v>5863</v>
      </c>
      <c r="JKI368" s="302" t="s">
        <v>5863</v>
      </c>
      <c r="JKJ368" s="302" t="s">
        <v>5863</v>
      </c>
      <c r="JKK368" s="302" t="s">
        <v>5863</v>
      </c>
      <c r="JKL368" s="302" t="s">
        <v>5863</v>
      </c>
      <c r="JKM368" s="302" t="s">
        <v>5863</v>
      </c>
      <c r="JKN368" s="302" t="s">
        <v>5863</v>
      </c>
      <c r="JKO368" s="302" t="s">
        <v>5863</v>
      </c>
      <c r="JKP368" s="302" t="s">
        <v>5863</v>
      </c>
      <c r="JKQ368" s="302" t="s">
        <v>5863</v>
      </c>
      <c r="JKR368" s="302" t="s">
        <v>5863</v>
      </c>
      <c r="JKS368" s="302" t="s">
        <v>5863</v>
      </c>
      <c r="JKT368" s="302" t="s">
        <v>5863</v>
      </c>
      <c r="JKU368" s="302" t="s">
        <v>5863</v>
      </c>
      <c r="JKV368" s="302" t="s">
        <v>5863</v>
      </c>
      <c r="JKW368" s="302" t="s">
        <v>5863</v>
      </c>
      <c r="JKX368" s="302" t="s">
        <v>5863</v>
      </c>
      <c r="JKY368" s="302" t="s">
        <v>5863</v>
      </c>
      <c r="JKZ368" s="302" t="s">
        <v>5863</v>
      </c>
      <c r="JLA368" s="302" t="s">
        <v>5863</v>
      </c>
      <c r="JLB368" s="302" t="s">
        <v>5863</v>
      </c>
      <c r="JLC368" s="302" t="s">
        <v>5863</v>
      </c>
      <c r="JLD368" s="302" t="s">
        <v>5863</v>
      </c>
      <c r="JLE368" s="302" t="s">
        <v>5863</v>
      </c>
      <c r="JLF368" s="302" t="s">
        <v>5863</v>
      </c>
      <c r="JLG368" s="302" t="s">
        <v>5863</v>
      </c>
      <c r="JLH368" s="302" t="s">
        <v>5863</v>
      </c>
      <c r="JLI368" s="302" t="s">
        <v>5863</v>
      </c>
      <c r="JLJ368" s="302" t="s">
        <v>5863</v>
      </c>
      <c r="JLK368" s="302" t="s">
        <v>5863</v>
      </c>
      <c r="JLL368" s="302" t="s">
        <v>5863</v>
      </c>
      <c r="JLM368" s="302" t="s">
        <v>5863</v>
      </c>
      <c r="JLN368" s="302" t="s">
        <v>5863</v>
      </c>
      <c r="JLO368" s="302" t="s">
        <v>5863</v>
      </c>
      <c r="JLP368" s="302" t="s">
        <v>5863</v>
      </c>
      <c r="JLQ368" s="302" t="s">
        <v>5863</v>
      </c>
      <c r="JLR368" s="302" t="s">
        <v>5863</v>
      </c>
      <c r="JLS368" s="302" t="s">
        <v>5863</v>
      </c>
      <c r="JLT368" s="302" t="s">
        <v>5863</v>
      </c>
      <c r="JLU368" s="302" t="s">
        <v>5863</v>
      </c>
      <c r="JLV368" s="302" t="s">
        <v>5863</v>
      </c>
      <c r="JLW368" s="302" t="s">
        <v>5863</v>
      </c>
      <c r="JLX368" s="302" t="s">
        <v>5863</v>
      </c>
      <c r="JLY368" s="302" t="s">
        <v>5863</v>
      </c>
      <c r="JLZ368" s="302" t="s">
        <v>5863</v>
      </c>
      <c r="JMA368" s="302" t="s">
        <v>5863</v>
      </c>
      <c r="JMB368" s="302" t="s">
        <v>5863</v>
      </c>
      <c r="JMC368" s="302" t="s">
        <v>5863</v>
      </c>
      <c r="JMD368" s="302" t="s">
        <v>5863</v>
      </c>
      <c r="JME368" s="302" t="s">
        <v>5863</v>
      </c>
      <c r="JMF368" s="302" t="s">
        <v>5863</v>
      </c>
      <c r="JMG368" s="302" t="s">
        <v>5863</v>
      </c>
      <c r="JMH368" s="302" t="s">
        <v>5863</v>
      </c>
      <c r="JMI368" s="302" t="s">
        <v>5863</v>
      </c>
      <c r="JMJ368" s="302" t="s">
        <v>5863</v>
      </c>
      <c r="JMK368" s="302" t="s">
        <v>5863</v>
      </c>
      <c r="JML368" s="302" t="s">
        <v>5863</v>
      </c>
      <c r="JMM368" s="302" t="s">
        <v>5863</v>
      </c>
      <c r="JMN368" s="302" t="s">
        <v>5863</v>
      </c>
      <c r="JMO368" s="302" t="s">
        <v>5863</v>
      </c>
      <c r="JMP368" s="302" t="s">
        <v>5863</v>
      </c>
      <c r="JMQ368" s="302" t="s">
        <v>5863</v>
      </c>
      <c r="JMR368" s="302" t="s">
        <v>5863</v>
      </c>
      <c r="JMS368" s="302" t="s">
        <v>5863</v>
      </c>
      <c r="JMT368" s="302" t="s">
        <v>5863</v>
      </c>
      <c r="JMU368" s="302" t="s">
        <v>5863</v>
      </c>
      <c r="JMV368" s="302" t="s">
        <v>5863</v>
      </c>
      <c r="JMW368" s="302" t="s">
        <v>5863</v>
      </c>
      <c r="JMX368" s="302" t="s">
        <v>5863</v>
      </c>
      <c r="JMY368" s="302" t="s">
        <v>5863</v>
      </c>
      <c r="JMZ368" s="302" t="s">
        <v>5863</v>
      </c>
      <c r="JNA368" s="302" t="s">
        <v>5863</v>
      </c>
      <c r="JNB368" s="302" t="s">
        <v>5863</v>
      </c>
      <c r="JNC368" s="302" t="s">
        <v>5863</v>
      </c>
      <c r="JND368" s="302" t="s">
        <v>5863</v>
      </c>
      <c r="JNE368" s="302" t="s">
        <v>5863</v>
      </c>
      <c r="JNF368" s="302" t="s">
        <v>5863</v>
      </c>
      <c r="JNG368" s="302" t="s">
        <v>5863</v>
      </c>
      <c r="JNH368" s="302" t="s">
        <v>5863</v>
      </c>
      <c r="JNI368" s="302" t="s">
        <v>5863</v>
      </c>
      <c r="JNJ368" s="302" t="s">
        <v>5863</v>
      </c>
      <c r="JNK368" s="302" t="s">
        <v>5863</v>
      </c>
      <c r="JNL368" s="302" t="s">
        <v>5863</v>
      </c>
      <c r="JNM368" s="302" t="s">
        <v>5863</v>
      </c>
      <c r="JNN368" s="302" t="s">
        <v>5863</v>
      </c>
      <c r="JNO368" s="302" t="s">
        <v>5863</v>
      </c>
      <c r="JNP368" s="302" t="s">
        <v>5863</v>
      </c>
      <c r="JNQ368" s="302" t="s">
        <v>5863</v>
      </c>
      <c r="JNR368" s="302" t="s">
        <v>5863</v>
      </c>
      <c r="JNS368" s="302" t="s">
        <v>5863</v>
      </c>
      <c r="JNT368" s="302" t="s">
        <v>5863</v>
      </c>
      <c r="JNU368" s="302" t="s">
        <v>5863</v>
      </c>
      <c r="JNV368" s="302" t="s">
        <v>5863</v>
      </c>
      <c r="JNW368" s="302" t="s">
        <v>5863</v>
      </c>
      <c r="JNX368" s="302" t="s">
        <v>5863</v>
      </c>
      <c r="JNY368" s="302" t="s">
        <v>5863</v>
      </c>
      <c r="JNZ368" s="302" t="s">
        <v>5863</v>
      </c>
      <c r="JOA368" s="302" t="s">
        <v>5863</v>
      </c>
      <c r="JOB368" s="302" t="s">
        <v>5863</v>
      </c>
      <c r="JOC368" s="302" t="s">
        <v>5863</v>
      </c>
      <c r="JOD368" s="302" t="s">
        <v>5863</v>
      </c>
      <c r="JOE368" s="302" t="s">
        <v>5863</v>
      </c>
      <c r="JOF368" s="302" t="s">
        <v>5863</v>
      </c>
      <c r="JOG368" s="302" t="s">
        <v>5863</v>
      </c>
      <c r="JOH368" s="302" t="s">
        <v>5863</v>
      </c>
      <c r="JOI368" s="302" t="s">
        <v>5863</v>
      </c>
      <c r="JOJ368" s="302" t="s">
        <v>5863</v>
      </c>
      <c r="JOK368" s="302" t="s">
        <v>5863</v>
      </c>
      <c r="JOL368" s="302" t="s">
        <v>5863</v>
      </c>
      <c r="JOM368" s="302" t="s">
        <v>5863</v>
      </c>
      <c r="JON368" s="302" t="s">
        <v>5863</v>
      </c>
      <c r="JOO368" s="302" t="s">
        <v>5863</v>
      </c>
      <c r="JOP368" s="302" t="s">
        <v>5863</v>
      </c>
      <c r="JOQ368" s="302" t="s">
        <v>5863</v>
      </c>
      <c r="JOR368" s="302" t="s">
        <v>5863</v>
      </c>
      <c r="JOS368" s="302" t="s">
        <v>5863</v>
      </c>
      <c r="JOT368" s="302" t="s">
        <v>5863</v>
      </c>
      <c r="JOU368" s="302" t="s">
        <v>5863</v>
      </c>
      <c r="JOV368" s="302" t="s">
        <v>5863</v>
      </c>
      <c r="JOW368" s="302" t="s">
        <v>5863</v>
      </c>
      <c r="JOX368" s="302" t="s">
        <v>5863</v>
      </c>
      <c r="JOY368" s="302" t="s">
        <v>5863</v>
      </c>
      <c r="JOZ368" s="302" t="s">
        <v>5863</v>
      </c>
      <c r="JPA368" s="302" t="s">
        <v>5863</v>
      </c>
      <c r="JPB368" s="302" t="s">
        <v>5863</v>
      </c>
      <c r="JPC368" s="302" t="s">
        <v>5863</v>
      </c>
      <c r="JPD368" s="302" t="s">
        <v>5863</v>
      </c>
      <c r="JPE368" s="302" t="s">
        <v>5863</v>
      </c>
      <c r="JPF368" s="302" t="s">
        <v>5863</v>
      </c>
      <c r="JPG368" s="302" t="s">
        <v>5863</v>
      </c>
      <c r="JPH368" s="302" t="s">
        <v>5863</v>
      </c>
      <c r="JPI368" s="302" t="s">
        <v>5863</v>
      </c>
      <c r="JPJ368" s="302" t="s">
        <v>5863</v>
      </c>
      <c r="JPK368" s="302" t="s">
        <v>5863</v>
      </c>
      <c r="JPL368" s="302" t="s">
        <v>5863</v>
      </c>
      <c r="JPM368" s="302" t="s">
        <v>5863</v>
      </c>
      <c r="JPN368" s="302" t="s">
        <v>5863</v>
      </c>
      <c r="JPO368" s="302" t="s">
        <v>5863</v>
      </c>
      <c r="JPP368" s="302" t="s">
        <v>5863</v>
      </c>
      <c r="JPQ368" s="302" t="s">
        <v>5863</v>
      </c>
      <c r="JPR368" s="302" t="s">
        <v>5863</v>
      </c>
      <c r="JPS368" s="302" t="s">
        <v>5863</v>
      </c>
      <c r="JPT368" s="302" t="s">
        <v>5863</v>
      </c>
      <c r="JPU368" s="302" t="s">
        <v>5863</v>
      </c>
      <c r="JPV368" s="302" t="s">
        <v>5863</v>
      </c>
      <c r="JPW368" s="302" t="s">
        <v>5863</v>
      </c>
      <c r="JPX368" s="302" t="s">
        <v>5863</v>
      </c>
      <c r="JPY368" s="302" t="s">
        <v>5863</v>
      </c>
      <c r="JPZ368" s="302" t="s">
        <v>5863</v>
      </c>
      <c r="JQA368" s="302" t="s">
        <v>5863</v>
      </c>
      <c r="JQB368" s="302" t="s">
        <v>5863</v>
      </c>
      <c r="JQC368" s="302" t="s">
        <v>5863</v>
      </c>
      <c r="JQD368" s="302" t="s">
        <v>5863</v>
      </c>
      <c r="JQE368" s="302" t="s">
        <v>5863</v>
      </c>
      <c r="JQF368" s="302" t="s">
        <v>5863</v>
      </c>
      <c r="JQG368" s="302" t="s">
        <v>5863</v>
      </c>
      <c r="JQH368" s="302" t="s">
        <v>5863</v>
      </c>
      <c r="JQI368" s="302" t="s">
        <v>5863</v>
      </c>
      <c r="JQJ368" s="302" t="s">
        <v>5863</v>
      </c>
      <c r="JQK368" s="302" t="s">
        <v>5863</v>
      </c>
      <c r="JQL368" s="302" t="s">
        <v>5863</v>
      </c>
      <c r="JQM368" s="302" t="s">
        <v>5863</v>
      </c>
      <c r="JQN368" s="302" t="s">
        <v>5863</v>
      </c>
      <c r="JQO368" s="302" t="s">
        <v>5863</v>
      </c>
      <c r="JQP368" s="302" t="s">
        <v>5863</v>
      </c>
      <c r="JQQ368" s="302" t="s">
        <v>5863</v>
      </c>
      <c r="JQR368" s="302" t="s">
        <v>5863</v>
      </c>
      <c r="JQS368" s="302" t="s">
        <v>5863</v>
      </c>
      <c r="JQT368" s="302" t="s">
        <v>5863</v>
      </c>
      <c r="JQU368" s="302" t="s">
        <v>5863</v>
      </c>
      <c r="JQV368" s="302" t="s">
        <v>5863</v>
      </c>
      <c r="JQW368" s="302" t="s">
        <v>5863</v>
      </c>
      <c r="JQX368" s="302" t="s">
        <v>5863</v>
      </c>
      <c r="JQY368" s="302" t="s">
        <v>5863</v>
      </c>
      <c r="JQZ368" s="302" t="s">
        <v>5863</v>
      </c>
      <c r="JRA368" s="302" t="s">
        <v>5863</v>
      </c>
      <c r="JRB368" s="302" t="s">
        <v>5863</v>
      </c>
      <c r="JRC368" s="302" t="s">
        <v>5863</v>
      </c>
      <c r="JRD368" s="302" t="s">
        <v>5863</v>
      </c>
      <c r="JRE368" s="302" t="s">
        <v>5863</v>
      </c>
      <c r="JRF368" s="302" t="s">
        <v>5863</v>
      </c>
      <c r="JRG368" s="302" t="s">
        <v>5863</v>
      </c>
      <c r="JRH368" s="302" t="s">
        <v>5863</v>
      </c>
      <c r="JRI368" s="302" t="s">
        <v>5863</v>
      </c>
      <c r="JRJ368" s="302" t="s">
        <v>5863</v>
      </c>
      <c r="JRK368" s="302" t="s">
        <v>5863</v>
      </c>
      <c r="JRL368" s="302" t="s">
        <v>5863</v>
      </c>
      <c r="JRM368" s="302" t="s">
        <v>5863</v>
      </c>
      <c r="JRN368" s="302" t="s">
        <v>5863</v>
      </c>
      <c r="JRO368" s="302" t="s">
        <v>5863</v>
      </c>
      <c r="JRP368" s="302" t="s">
        <v>5863</v>
      </c>
      <c r="JRQ368" s="302" t="s">
        <v>5863</v>
      </c>
      <c r="JRR368" s="302" t="s">
        <v>5863</v>
      </c>
      <c r="JRS368" s="302" t="s">
        <v>5863</v>
      </c>
      <c r="JRT368" s="302" t="s">
        <v>5863</v>
      </c>
      <c r="JRU368" s="302" t="s">
        <v>5863</v>
      </c>
      <c r="JRV368" s="302" t="s">
        <v>5863</v>
      </c>
      <c r="JRW368" s="302" t="s">
        <v>5863</v>
      </c>
      <c r="JRX368" s="302" t="s">
        <v>5863</v>
      </c>
      <c r="JRY368" s="302" t="s">
        <v>5863</v>
      </c>
      <c r="JRZ368" s="302" t="s">
        <v>5863</v>
      </c>
      <c r="JSA368" s="302" t="s">
        <v>5863</v>
      </c>
      <c r="JSB368" s="302" t="s">
        <v>5863</v>
      </c>
      <c r="JSC368" s="302" t="s">
        <v>5863</v>
      </c>
      <c r="JSD368" s="302" t="s">
        <v>5863</v>
      </c>
      <c r="JSE368" s="302" t="s">
        <v>5863</v>
      </c>
      <c r="JSF368" s="302" t="s">
        <v>5863</v>
      </c>
      <c r="JSG368" s="302" t="s">
        <v>5863</v>
      </c>
      <c r="JSH368" s="302" t="s">
        <v>5863</v>
      </c>
      <c r="JSI368" s="302" t="s">
        <v>5863</v>
      </c>
      <c r="JSJ368" s="302" t="s">
        <v>5863</v>
      </c>
      <c r="JSK368" s="302" t="s">
        <v>5863</v>
      </c>
      <c r="JSL368" s="302" t="s">
        <v>5863</v>
      </c>
      <c r="JSM368" s="302" t="s">
        <v>5863</v>
      </c>
      <c r="JSN368" s="302" t="s">
        <v>5863</v>
      </c>
      <c r="JSO368" s="302" t="s">
        <v>5863</v>
      </c>
      <c r="JSP368" s="302" t="s">
        <v>5863</v>
      </c>
      <c r="JSQ368" s="302" t="s">
        <v>5863</v>
      </c>
      <c r="JSR368" s="302" t="s">
        <v>5863</v>
      </c>
      <c r="JSS368" s="302" t="s">
        <v>5863</v>
      </c>
      <c r="JST368" s="302" t="s">
        <v>5863</v>
      </c>
      <c r="JSU368" s="302" t="s">
        <v>5863</v>
      </c>
      <c r="JSV368" s="302" t="s">
        <v>5863</v>
      </c>
      <c r="JSW368" s="302" t="s">
        <v>5863</v>
      </c>
      <c r="JSX368" s="302" t="s">
        <v>5863</v>
      </c>
      <c r="JSY368" s="302" t="s">
        <v>5863</v>
      </c>
      <c r="JSZ368" s="302" t="s">
        <v>5863</v>
      </c>
      <c r="JTA368" s="302" t="s">
        <v>5863</v>
      </c>
      <c r="JTB368" s="302" t="s">
        <v>5863</v>
      </c>
      <c r="JTC368" s="302" t="s">
        <v>5863</v>
      </c>
      <c r="JTD368" s="302" t="s">
        <v>5863</v>
      </c>
      <c r="JTE368" s="302" t="s">
        <v>5863</v>
      </c>
      <c r="JTF368" s="302" t="s">
        <v>5863</v>
      </c>
      <c r="JTG368" s="302" t="s">
        <v>5863</v>
      </c>
      <c r="JTH368" s="302" t="s">
        <v>5863</v>
      </c>
      <c r="JTI368" s="302" t="s">
        <v>5863</v>
      </c>
      <c r="JTJ368" s="302" t="s">
        <v>5863</v>
      </c>
      <c r="JTK368" s="302" t="s">
        <v>5863</v>
      </c>
      <c r="JTL368" s="302" t="s">
        <v>5863</v>
      </c>
      <c r="JTM368" s="302" t="s">
        <v>5863</v>
      </c>
      <c r="JTN368" s="302" t="s">
        <v>5863</v>
      </c>
      <c r="JTO368" s="302" t="s">
        <v>5863</v>
      </c>
      <c r="JTP368" s="302" t="s">
        <v>5863</v>
      </c>
      <c r="JTQ368" s="302" t="s">
        <v>5863</v>
      </c>
      <c r="JTR368" s="302" t="s">
        <v>5863</v>
      </c>
      <c r="JTS368" s="302" t="s">
        <v>5863</v>
      </c>
      <c r="JTT368" s="302" t="s">
        <v>5863</v>
      </c>
      <c r="JTU368" s="302" t="s">
        <v>5863</v>
      </c>
      <c r="JTV368" s="302" t="s">
        <v>5863</v>
      </c>
      <c r="JTW368" s="302" t="s">
        <v>5863</v>
      </c>
      <c r="JTX368" s="302" t="s">
        <v>5863</v>
      </c>
      <c r="JTY368" s="302" t="s">
        <v>5863</v>
      </c>
      <c r="JTZ368" s="302" t="s">
        <v>5863</v>
      </c>
      <c r="JUA368" s="302" t="s">
        <v>5863</v>
      </c>
      <c r="JUB368" s="302" t="s">
        <v>5863</v>
      </c>
      <c r="JUC368" s="302" t="s">
        <v>5863</v>
      </c>
      <c r="JUD368" s="302" t="s">
        <v>5863</v>
      </c>
      <c r="JUE368" s="302" t="s">
        <v>5863</v>
      </c>
      <c r="JUF368" s="302" t="s">
        <v>5863</v>
      </c>
      <c r="JUG368" s="302" t="s">
        <v>5863</v>
      </c>
      <c r="JUH368" s="302" t="s">
        <v>5863</v>
      </c>
      <c r="JUI368" s="302" t="s">
        <v>5863</v>
      </c>
      <c r="JUJ368" s="302" t="s">
        <v>5863</v>
      </c>
      <c r="JUK368" s="302" t="s">
        <v>5863</v>
      </c>
      <c r="JUL368" s="302" t="s">
        <v>5863</v>
      </c>
      <c r="JUM368" s="302" t="s">
        <v>5863</v>
      </c>
      <c r="JUN368" s="302" t="s">
        <v>5863</v>
      </c>
      <c r="JUO368" s="302" t="s">
        <v>5863</v>
      </c>
      <c r="JUP368" s="302" t="s">
        <v>5863</v>
      </c>
      <c r="JUQ368" s="302" t="s">
        <v>5863</v>
      </c>
      <c r="JUR368" s="302" t="s">
        <v>5863</v>
      </c>
      <c r="JUS368" s="302" t="s">
        <v>5863</v>
      </c>
      <c r="JUT368" s="302" t="s">
        <v>5863</v>
      </c>
      <c r="JUU368" s="302" t="s">
        <v>5863</v>
      </c>
      <c r="JUV368" s="302" t="s">
        <v>5863</v>
      </c>
      <c r="JUW368" s="302" t="s">
        <v>5863</v>
      </c>
      <c r="JUX368" s="302" t="s">
        <v>5863</v>
      </c>
      <c r="JUY368" s="302" t="s">
        <v>5863</v>
      </c>
      <c r="JUZ368" s="302" t="s">
        <v>5863</v>
      </c>
      <c r="JVA368" s="302" t="s">
        <v>5863</v>
      </c>
      <c r="JVB368" s="302" t="s">
        <v>5863</v>
      </c>
      <c r="JVC368" s="302" t="s">
        <v>5863</v>
      </c>
      <c r="JVD368" s="302" t="s">
        <v>5863</v>
      </c>
      <c r="JVE368" s="302" t="s">
        <v>5863</v>
      </c>
      <c r="JVF368" s="302" t="s">
        <v>5863</v>
      </c>
      <c r="JVG368" s="302" t="s">
        <v>5863</v>
      </c>
      <c r="JVH368" s="302" t="s">
        <v>5863</v>
      </c>
      <c r="JVI368" s="302" t="s">
        <v>5863</v>
      </c>
      <c r="JVJ368" s="302" t="s">
        <v>5863</v>
      </c>
      <c r="JVK368" s="302" t="s">
        <v>5863</v>
      </c>
      <c r="JVL368" s="302" t="s">
        <v>5863</v>
      </c>
      <c r="JVM368" s="302" t="s">
        <v>5863</v>
      </c>
      <c r="JVN368" s="302" t="s">
        <v>5863</v>
      </c>
      <c r="JVO368" s="302" t="s">
        <v>5863</v>
      </c>
      <c r="JVP368" s="302" t="s">
        <v>5863</v>
      </c>
      <c r="JVQ368" s="302" t="s">
        <v>5863</v>
      </c>
      <c r="JVR368" s="302" t="s">
        <v>5863</v>
      </c>
      <c r="JVS368" s="302" t="s">
        <v>5863</v>
      </c>
      <c r="JVT368" s="302" t="s">
        <v>5863</v>
      </c>
      <c r="JVU368" s="302" t="s">
        <v>5863</v>
      </c>
      <c r="JVV368" s="302" t="s">
        <v>5863</v>
      </c>
      <c r="JVW368" s="302" t="s">
        <v>5863</v>
      </c>
      <c r="JVX368" s="302" t="s">
        <v>5863</v>
      </c>
      <c r="JVY368" s="302" t="s">
        <v>5863</v>
      </c>
      <c r="JVZ368" s="302" t="s">
        <v>5863</v>
      </c>
      <c r="JWA368" s="302" t="s">
        <v>5863</v>
      </c>
      <c r="JWB368" s="302" t="s">
        <v>5863</v>
      </c>
      <c r="JWC368" s="302" t="s">
        <v>5863</v>
      </c>
      <c r="JWD368" s="302" t="s">
        <v>5863</v>
      </c>
      <c r="JWE368" s="302" t="s">
        <v>5863</v>
      </c>
      <c r="JWF368" s="302" t="s">
        <v>5863</v>
      </c>
      <c r="JWG368" s="302" t="s">
        <v>5863</v>
      </c>
      <c r="JWH368" s="302" t="s">
        <v>5863</v>
      </c>
      <c r="JWI368" s="302" t="s">
        <v>5863</v>
      </c>
      <c r="JWJ368" s="302" t="s">
        <v>5863</v>
      </c>
      <c r="JWK368" s="302" t="s">
        <v>5863</v>
      </c>
      <c r="JWL368" s="302" t="s">
        <v>5863</v>
      </c>
      <c r="JWM368" s="302" t="s">
        <v>5863</v>
      </c>
      <c r="JWN368" s="302" t="s">
        <v>5863</v>
      </c>
      <c r="JWO368" s="302" t="s">
        <v>5863</v>
      </c>
      <c r="JWP368" s="302" t="s">
        <v>5863</v>
      </c>
      <c r="JWQ368" s="302" t="s">
        <v>5863</v>
      </c>
      <c r="JWR368" s="302" t="s">
        <v>5863</v>
      </c>
      <c r="JWS368" s="302" t="s">
        <v>5863</v>
      </c>
      <c r="JWT368" s="302" t="s">
        <v>5863</v>
      </c>
      <c r="JWU368" s="302" t="s">
        <v>5863</v>
      </c>
      <c r="JWV368" s="302" t="s">
        <v>5863</v>
      </c>
      <c r="JWW368" s="302" t="s">
        <v>5863</v>
      </c>
      <c r="JWX368" s="302" t="s">
        <v>5863</v>
      </c>
      <c r="JWY368" s="302" t="s">
        <v>5863</v>
      </c>
      <c r="JWZ368" s="302" t="s">
        <v>5863</v>
      </c>
      <c r="JXA368" s="302" t="s">
        <v>5863</v>
      </c>
      <c r="JXB368" s="302" t="s">
        <v>5863</v>
      </c>
      <c r="JXC368" s="302" t="s">
        <v>5863</v>
      </c>
      <c r="JXD368" s="302" t="s">
        <v>5863</v>
      </c>
      <c r="JXE368" s="302" t="s">
        <v>5863</v>
      </c>
      <c r="JXF368" s="302" t="s">
        <v>5863</v>
      </c>
      <c r="JXG368" s="302" t="s">
        <v>5863</v>
      </c>
      <c r="JXH368" s="302" t="s">
        <v>5863</v>
      </c>
      <c r="JXI368" s="302" t="s">
        <v>5863</v>
      </c>
      <c r="JXJ368" s="302" t="s">
        <v>5863</v>
      </c>
      <c r="JXK368" s="302" t="s">
        <v>5863</v>
      </c>
      <c r="JXL368" s="302" t="s">
        <v>5863</v>
      </c>
      <c r="JXM368" s="302" t="s">
        <v>5863</v>
      </c>
      <c r="JXN368" s="302" t="s">
        <v>5863</v>
      </c>
      <c r="JXO368" s="302" t="s">
        <v>5863</v>
      </c>
      <c r="JXP368" s="302" t="s">
        <v>5863</v>
      </c>
      <c r="JXQ368" s="302" t="s">
        <v>5863</v>
      </c>
      <c r="JXR368" s="302" t="s">
        <v>5863</v>
      </c>
      <c r="JXS368" s="302" t="s">
        <v>5863</v>
      </c>
      <c r="JXT368" s="302" t="s">
        <v>5863</v>
      </c>
      <c r="JXU368" s="302" t="s">
        <v>5863</v>
      </c>
      <c r="JXV368" s="302" t="s">
        <v>5863</v>
      </c>
      <c r="JXW368" s="302" t="s">
        <v>5863</v>
      </c>
      <c r="JXX368" s="302" t="s">
        <v>5863</v>
      </c>
      <c r="JXY368" s="302" t="s">
        <v>5863</v>
      </c>
      <c r="JXZ368" s="302" t="s">
        <v>5863</v>
      </c>
      <c r="JYA368" s="302" t="s">
        <v>5863</v>
      </c>
      <c r="JYB368" s="302" t="s">
        <v>5863</v>
      </c>
      <c r="JYC368" s="302" t="s">
        <v>5863</v>
      </c>
      <c r="JYD368" s="302" t="s">
        <v>5863</v>
      </c>
      <c r="JYE368" s="302" t="s">
        <v>5863</v>
      </c>
      <c r="JYF368" s="302" t="s">
        <v>5863</v>
      </c>
      <c r="JYG368" s="302" t="s">
        <v>5863</v>
      </c>
      <c r="JYH368" s="302" t="s">
        <v>5863</v>
      </c>
      <c r="JYI368" s="302" t="s">
        <v>5863</v>
      </c>
      <c r="JYJ368" s="302" t="s">
        <v>5863</v>
      </c>
      <c r="JYK368" s="302" t="s">
        <v>5863</v>
      </c>
      <c r="JYL368" s="302" t="s">
        <v>5863</v>
      </c>
      <c r="JYM368" s="302" t="s">
        <v>5863</v>
      </c>
      <c r="JYN368" s="302" t="s">
        <v>5863</v>
      </c>
      <c r="JYO368" s="302" t="s">
        <v>5863</v>
      </c>
      <c r="JYP368" s="302" t="s">
        <v>5863</v>
      </c>
      <c r="JYQ368" s="302" t="s">
        <v>5863</v>
      </c>
      <c r="JYR368" s="302" t="s">
        <v>5863</v>
      </c>
      <c r="JYS368" s="302" t="s">
        <v>5863</v>
      </c>
      <c r="JYT368" s="302" t="s">
        <v>5863</v>
      </c>
      <c r="JYU368" s="302" t="s">
        <v>5863</v>
      </c>
      <c r="JYV368" s="302" t="s">
        <v>5863</v>
      </c>
      <c r="JYW368" s="302" t="s">
        <v>5863</v>
      </c>
      <c r="JYX368" s="302" t="s">
        <v>5863</v>
      </c>
      <c r="JYY368" s="302" t="s">
        <v>5863</v>
      </c>
      <c r="JYZ368" s="302" t="s">
        <v>5863</v>
      </c>
      <c r="JZA368" s="302" t="s">
        <v>5863</v>
      </c>
      <c r="JZB368" s="302" t="s">
        <v>5863</v>
      </c>
      <c r="JZC368" s="302" t="s">
        <v>5863</v>
      </c>
      <c r="JZD368" s="302" t="s">
        <v>5863</v>
      </c>
      <c r="JZE368" s="302" t="s">
        <v>5863</v>
      </c>
      <c r="JZF368" s="302" t="s">
        <v>5863</v>
      </c>
      <c r="JZG368" s="302" t="s">
        <v>5863</v>
      </c>
      <c r="JZH368" s="302" t="s">
        <v>5863</v>
      </c>
      <c r="JZI368" s="302" t="s">
        <v>5863</v>
      </c>
      <c r="JZJ368" s="302" t="s">
        <v>5863</v>
      </c>
      <c r="JZK368" s="302" t="s">
        <v>5863</v>
      </c>
      <c r="JZL368" s="302" t="s">
        <v>5863</v>
      </c>
      <c r="JZM368" s="302" t="s">
        <v>5863</v>
      </c>
      <c r="JZN368" s="302" t="s">
        <v>5863</v>
      </c>
      <c r="JZO368" s="302" t="s">
        <v>5863</v>
      </c>
      <c r="JZP368" s="302" t="s">
        <v>5863</v>
      </c>
      <c r="JZQ368" s="302" t="s">
        <v>5863</v>
      </c>
      <c r="JZR368" s="302" t="s">
        <v>5863</v>
      </c>
      <c r="JZS368" s="302" t="s">
        <v>5863</v>
      </c>
      <c r="JZT368" s="302" t="s">
        <v>5863</v>
      </c>
      <c r="JZU368" s="302" t="s">
        <v>5863</v>
      </c>
      <c r="JZV368" s="302" t="s">
        <v>5863</v>
      </c>
      <c r="JZW368" s="302" t="s">
        <v>5863</v>
      </c>
      <c r="JZX368" s="302" t="s">
        <v>5863</v>
      </c>
      <c r="JZY368" s="302" t="s">
        <v>5863</v>
      </c>
      <c r="JZZ368" s="302" t="s">
        <v>5863</v>
      </c>
      <c r="KAA368" s="302" t="s">
        <v>5863</v>
      </c>
      <c r="KAB368" s="302" t="s">
        <v>5863</v>
      </c>
      <c r="KAC368" s="302" t="s">
        <v>5863</v>
      </c>
      <c r="KAD368" s="302" t="s">
        <v>5863</v>
      </c>
      <c r="KAE368" s="302" t="s">
        <v>5863</v>
      </c>
      <c r="KAF368" s="302" t="s">
        <v>5863</v>
      </c>
      <c r="KAG368" s="302" t="s">
        <v>5863</v>
      </c>
      <c r="KAH368" s="302" t="s">
        <v>5863</v>
      </c>
      <c r="KAI368" s="302" t="s">
        <v>5863</v>
      </c>
      <c r="KAJ368" s="302" t="s">
        <v>5863</v>
      </c>
      <c r="KAK368" s="302" t="s">
        <v>5863</v>
      </c>
      <c r="KAL368" s="302" t="s">
        <v>5863</v>
      </c>
      <c r="KAM368" s="302" t="s">
        <v>5863</v>
      </c>
      <c r="KAN368" s="302" t="s">
        <v>5863</v>
      </c>
      <c r="KAO368" s="302" t="s">
        <v>5863</v>
      </c>
      <c r="KAP368" s="302" t="s">
        <v>5863</v>
      </c>
      <c r="KAQ368" s="302" t="s">
        <v>5863</v>
      </c>
      <c r="KAR368" s="302" t="s">
        <v>5863</v>
      </c>
      <c r="KAS368" s="302" t="s">
        <v>5863</v>
      </c>
      <c r="KAT368" s="302" t="s">
        <v>5863</v>
      </c>
      <c r="KAU368" s="302" t="s">
        <v>5863</v>
      </c>
      <c r="KAV368" s="302" t="s">
        <v>5863</v>
      </c>
      <c r="KAW368" s="302" t="s">
        <v>5863</v>
      </c>
      <c r="KAX368" s="302" t="s">
        <v>5863</v>
      </c>
      <c r="KAY368" s="302" t="s">
        <v>5863</v>
      </c>
      <c r="KAZ368" s="302" t="s">
        <v>5863</v>
      </c>
      <c r="KBA368" s="302" t="s">
        <v>5863</v>
      </c>
      <c r="KBB368" s="302" t="s">
        <v>5863</v>
      </c>
      <c r="KBC368" s="302" t="s">
        <v>5863</v>
      </c>
      <c r="KBD368" s="302" t="s">
        <v>5863</v>
      </c>
      <c r="KBE368" s="302" t="s">
        <v>5863</v>
      </c>
      <c r="KBF368" s="302" t="s">
        <v>5863</v>
      </c>
      <c r="KBG368" s="302" t="s">
        <v>5863</v>
      </c>
      <c r="KBH368" s="302" t="s">
        <v>5863</v>
      </c>
      <c r="KBI368" s="302" t="s">
        <v>5863</v>
      </c>
      <c r="KBJ368" s="302" t="s">
        <v>5863</v>
      </c>
      <c r="KBK368" s="302" t="s">
        <v>5863</v>
      </c>
      <c r="KBL368" s="302" t="s">
        <v>5863</v>
      </c>
      <c r="KBM368" s="302" t="s">
        <v>5863</v>
      </c>
      <c r="KBN368" s="302" t="s">
        <v>5863</v>
      </c>
      <c r="KBO368" s="302" t="s">
        <v>5863</v>
      </c>
      <c r="KBP368" s="302" t="s">
        <v>5863</v>
      </c>
      <c r="KBQ368" s="302" t="s">
        <v>5863</v>
      </c>
      <c r="KBR368" s="302" t="s">
        <v>5863</v>
      </c>
      <c r="KBS368" s="302" t="s">
        <v>5863</v>
      </c>
      <c r="KBT368" s="302" t="s">
        <v>5863</v>
      </c>
      <c r="KBU368" s="302" t="s">
        <v>5863</v>
      </c>
      <c r="KBV368" s="302" t="s">
        <v>5863</v>
      </c>
      <c r="KBW368" s="302" t="s">
        <v>5863</v>
      </c>
      <c r="KBX368" s="302" t="s">
        <v>5863</v>
      </c>
      <c r="KBY368" s="302" t="s">
        <v>5863</v>
      </c>
      <c r="KBZ368" s="302" t="s">
        <v>5863</v>
      </c>
      <c r="KCA368" s="302" t="s">
        <v>5863</v>
      </c>
      <c r="KCB368" s="302" t="s">
        <v>5863</v>
      </c>
      <c r="KCC368" s="302" t="s">
        <v>5863</v>
      </c>
      <c r="KCD368" s="302" t="s">
        <v>5863</v>
      </c>
      <c r="KCE368" s="302" t="s">
        <v>5863</v>
      </c>
      <c r="KCF368" s="302" t="s">
        <v>5863</v>
      </c>
      <c r="KCG368" s="302" t="s">
        <v>5863</v>
      </c>
      <c r="KCH368" s="302" t="s">
        <v>5863</v>
      </c>
      <c r="KCI368" s="302" t="s">
        <v>5863</v>
      </c>
      <c r="KCJ368" s="302" t="s">
        <v>5863</v>
      </c>
      <c r="KCK368" s="302" t="s">
        <v>5863</v>
      </c>
      <c r="KCL368" s="302" t="s">
        <v>5863</v>
      </c>
      <c r="KCM368" s="302" t="s">
        <v>5863</v>
      </c>
      <c r="KCN368" s="302" t="s">
        <v>5863</v>
      </c>
      <c r="KCO368" s="302" t="s">
        <v>5863</v>
      </c>
      <c r="KCP368" s="302" t="s">
        <v>5863</v>
      </c>
      <c r="KCQ368" s="302" t="s">
        <v>5863</v>
      </c>
      <c r="KCR368" s="302" t="s">
        <v>5863</v>
      </c>
      <c r="KCS368" s="302" t="s">
        <v>5863</v>
      </c>
      <c r="KCT368" s="302" t="s">
        <v>5863</v>
      </c>
      <c r="KCU368" s="302" t="s">
        <v>5863</v>
      </c>
      <c r="KCV368" s="302" t="s">
        <v>5863</v>
      </c>
      <c r="KCW368" s="302" t="s">
        <v>5863</v>
      </c>
      <c r="KCX368" s="302" t="s">
        <v>5863</v>
      </c>
      <c r="KCY368" s="302" t="s">
        <v>5863</v>
      </c>
      <c r="KCZ368" s="302" t="s">
        <v>5863</v>
      </c>
      <c r="KDA368" s="302" t="s">
        <v>5863</v>
      </c>
      <c r="KDB368" s="302" t="s">
        <v>5863</v>
      </c>
      <c r="KDC368" s="302" t="s">
        <v>5863</v>
      </c>
      <c r="KDD368" s="302" t="s">
        <v>5863</v>
      </c>
      <c r="KDE368" s="302" t="s">
        <v>5863</v>
      </c>
      <c r="KDF368" s="302" t="s">
        <v>5863</v>
      </c>
      <c r="KDG368" s="302" t="s">
        <v>5863</v>
      </c>
      <c r="KDH368" s="302" t="s">
        <v>5863</v>
      </c>
      <c r="KDI368" s="302" t="s">
        <v>5863</v>
      </c>
      <c r="KDJ368" s="302" t="s">
        <v>5863</v>
      </c>
      <c r="KDK368" s="302" t="s">
        <v>5863</v>
      </c>
      <c r="KDL368" s="302" t="s">
        <v>5863</v>
      </c>
      <c r="KDM368" s="302" t="s">
        <v>5863</v>
      </c>
      <c r="KDN368" s="302" t="s">
        <v>5863</v>
      </c>
      <c r="KDO368" s="302" t="s">
        <v>5863</v>
      </c>
      <c r="KDP368" s="302" t="s">
        <v>5863</v>
      </c>
      <c r="KDQ368" s="302" t="s">
        <v>5863</v>
      </c>
      <c r="KDR368" s="302" t="s">
        <v>5863</v>
      </c>
      <c r="KDS368" s="302" t="s">
        <v>5863</v>
      </c>
      <c r="KDT368" s="302" t="s">
        <v>5863</v>
      </c>
      <c r="KDU368" s="302" t="s">
        <v>5863</v>
      </c>
      <c r="KDV368" s="302" t="s">
        <v>5863</v>
      </c>
      <c r="KDW368" s="302" t="s">
        <v>5863</v>
      </c>
      <c r="KDX368" s="302" t="s">
        <v>5863</v>
      </c>
      <c r="KDY368" s="302" t="s">
        <v>5863</v>
      </c>
      <c r="KDZ368" s="302" t="s">
        <v>5863</v>
      </c>
      <c r="KEA368" s="302" t="s">
        <v>5863</v>
      </c>
      <c r="KEB368" s="302" t="s">
        <v>5863</v>
      </c>
      <c r="KEC368" s="302" t="s">
        <v>5863</v>
      </c>
      <c r="KED368" s="302" t="s">
        <v>5863</v>
      </c>
      <c r="KEE368" s="302" t="s">
        <v>5863</v>
      </c>
      <c r="KEF368" s="302" t="s">
        <v>5863</v>
      </c>
      <c r="KEG368" s="302" t="s">
        <v>5863</v>
      </c>
      <c r="KEH368" s="302" t="s">
        <v>5863</v>
      </c>
      <c r="KEI368" s="302" t="s">
        <v>5863</v>
      </c>
      <c r="KEJ368" s="302" t="s">
        <v>5863</v>
      </c>
      <c r="KEK368" s="302" t="s">
        <v>5863</v>
      </c>
      <c r="KEL368" s="302" t="s">
        <v>5863</v>
      </c>
      <c r="KEM368" s="302" t="s">
        <v>5863</v>
      </c>
      <c r="KEN368" s="302" t="s">
        <v>5863</v>
      </c>
      <c r="KEO368" s="302" t="s">
        <v>5863</v>
      </c>
      <c r="KEP368" s="302" t="s">
        <v>5863</v>
      </c>
      <c r="KEQ368" s="302" t="s">
        <v>5863</v>
      </c>
      <c r="KER368" s="302" t="s">
        <v>5863</v>
      </c>
      <c r="KES368" s="302" t="s">
        <v>5863</v>
      </c>
      <c r="KET368" s="302" t="s">
        <v>5863</v>
      </c>
      <c r="KEU368" s="302" t="s">
        <v>5863</v>
      </c>
      <c r="KEV368" s="302" t="s">
        <v>5863</v>
      </c>
      <c r="KEW368" s="302" t="s">
        <v>5863</v>
      </c>
      <c r="KEX368" s="302" t="s">
        <v>5863</v>
      </c>
      <c r="KEY368" s="302" t="s">
        <v>5863</v>
      </c>
      <c r="KEZ368" s="302" t="s">
        <v>5863</v>
      </c>
      <c r="KFA368" s="302" t="s">
        <v>5863</v>
      </c>
      <c r="KFB368" s="302" t="s">
        <v>5863</v>
      </c>
      <c r="KFC368" s="302" t="s">
        <v>5863</v>
      </c>
      <c r="KFD368" s="302" t="s">
        <v>5863</v>
      </c>
      <c r="KFE368" s="302" t="s">
        <v>5863</v>
      </c>
      <c r="KFF368" s="302" t="s">
        <v>5863</v>
      </c>
      <c r="KFG368" s="302" t="s">
        <v>5863</v>
      </c>
      <c r="KFH368" s="302" t="s">
        <v>5863</v>
      </c>
      <c r="KFI368" s="302" t="s">
        <v>5863</v>
      </c>
      <c r="KFJ368" s="302" t="s">
        <v>5863</v>
      </c>
      <c r="KFK368" s="302" t="s">
        <v>5863</v>
      </c>
      <c r="KFL368" s="302" t="s">
        <v>5863</v>
      </c>
      <c r="KFM368" s="302" t="s">
        <v>5863</v>
      </c>
      <c r="KFN368" s="302" t="s">
        <v>5863</v>
      </c>
      <c r="KFO368" s="302" t="s">
        <v>5863</v>
      </c>
      <c r="KFP368" s="302" t="s">
        <v>5863</v>
      </c>
      <c r="KFQ368" s="302" t="s">
        <v>5863</v>
      </c>
      <c r="KFR368" s="302" t="s">
        <v>5863</v>
      </c>
      <c r="KFS368" s="302" t="s">
        <v>5863</v>
      </c>
      <c r="KFT368" s="302" t="s">
        <v>5863</v>
      </c>
      <c r="KFU368" s="302" t="s">
        <v>5863</v>
      </c>
      <c r="KFV368" s="302" t="s">
        <v>5863</v>
      </c>
      <c r="KFW368" s="302" t="s">
        <v>5863</v>
      </c>
      <c r="KFX368" s="302" t="s">
        <v>5863</v>
      </c>
      <c r="KFY368" s="302" t="s">
        <v>5863</v>
      </c>
      <c r="KFZ368" s="302" t="s">
        <v>5863</v>
      </c>
      <c r="KGA368" s="302" t="s">
        <v>5863</v>
      </c>
      <c r="KGB368" s="302" t="s">
        <v>5863</v>
      </c>
      <c r="KGC368" s="302" t="s">
        <v>5863</v>
      </c>
      <c r="KGD368" s="302" t="s">
        <v>5863</v>
      </c>
      <c r="KGE368" s="302" t="s">
        <v>5863</v>
      </c>
      <c r="KGF368" s="302" t="s">
        <v>5863</v>
      </c>
      <c r="KGG368" s="302" t="s">
        <v>5863</v>
      </c>
      <c r="KGH368" s="302" t="s">
        <v>5863</v>
      </c>
      <c r="KGI368" s="302" t="s">
        <v>5863</v>
      </c>
      <c r="KGJ368" s="302" t="s">
        <v>5863</v>
      </c>
      <c r="KGK368" s="302" t="s">
        <v>5863</v>
      </c>
      <c r="KGL368" s="302" t="s">
        <v>5863</v>
      </c>
      <c r="KGM368" s="302" t="s">
        <v>5863</v>
      </c>
      <c r="KGN368" s="302" t="s">
        <v>5863</v>
      </c>
      <c r="KGO368" s="302" t="s">
        <v>5863</v>
      </c>
      <c r="KGP368" s="302" t="s">
        <v>5863</v>
      </c>
      <c r="KGQ368" s="302" t="s">
        <v>5863</v>
      </c>
      <c r="KGR368" s="302" t="s">
        <v>5863</v>
      </c>
      <c r="KGS368" s="302" t="s">
        <v>5863</v>
      </c>
      <c r="KGT368" s="302" t="s">
        <v>5863</v>
      </c>
      <c r="KGU368" s="302" t="s">
        <v>5863</v>
      </c>
      <c r="KGV368" s="302" t="s">
        <v>5863</v>
      </c>
      <c r="KGW368" s="302" t="s">
        <v>5863</v>
      </c>
      <c r="KGX368" s="302" t="s">
        <v>5863</v>
      </c>
      <c r="KGY368" s="302" t="s">
        <v>5863</v>
      </c>
      <c r="KGZ368" s="302" t="s">
        <v>5863</v>
      </c>
      <c r="KHA368" s="302" t="s">
        <v>5863</v>
      </c>
      <c r="KHB368" s="302" t="s">
        <v>5863</v>
      </c>
      <c r="KHC368" s="302" t="s">
        <v>5863</v>
      </c>
      <c r="KHD368" s="302" t="s">
        <v>5863</v>
      </c>
      <c r="KHE368" s="302" t="s">
        <v>5863</v>
      </c>
      <c r="KHF368" s="302" t="s">
        <v>5863</v>
      </c>
      <c r="KHG368" s="302" t="s">
        <v>5863</v>
      </c>
      <c r="KHH368" s="302" t="s">
        <v>5863</v>
      </c>
      <c r="KHI368" s="302" t="s">
        <v>5863</v>
      </c>
      <c r="KHJ368" s="302" t="s">
        <v>5863</v>
      </c>
      <c r="KHK368" s="302" t="s">
        <v>5863</v>
      </c>
      <c r="KHL368" s="302" t="s">
        <v>5863</v>
      </c>
      <c r="KHM368" s="302" t="s">
        <v>5863</v>
      </c>
      <c r="KHN368" s="302" t="s">
        <v>5863</v>
      </c>
      <c r="KHO368" s="302" t="s">
        <v>5863</v>
      </c>
      <c r="KHP368" s="302" t="s">
        <v>5863</v>
      </c>
      <c r="KHQ368" s="302" t="s">
        <v>5863</v>
      </c>
      <c r="KHR368" s="302" t="s">
        <v>5863</v>
      </c>
      <c r="KHS368" s="302" t="s">
        <v>5863</v>
      </c>
      <c r="KHT368" s="302" t="s">
        <v>5863</v>
      </c>
      <c r="KHU368" s="302" t="s">
        <v>5863</v>
      </c>
      <c r="KHV368" s="302" t="s">
        <v>5863</v>
      </c>
      <c r="KHW368" s="302" t="s">
        <v>5863</v>
      </c>
      <c r="KHX368" s="302" t="s">
        <v>5863</v>
      </c>
      <c r="KHY368" s="302" t="s">
        <v>5863</v>
      </c>
      <c r="KHZ368" s="302" t="s">
        <v>5863</v>
      </c>
      <c r="KIA368" s="302" t="s">
        <v>5863</v>
      </c>
      <c r="KIB368" s="302" t="s">
        <v>5863</v>
      </c>
      <c r="KIC368" s="302" t="s">
        <v>5863</v>
      </c>
      <c r="KID368" s="302" t="s">
        <v>5863</v>
      </c>
      <c r="KIE368" s="302" t="s">
        <v>5863</v>
      </c>
      <c r="KIF368" s="302" t="s">
        <v>5863</v>
      </c>
      <c r="KIG368" s="302" t="s">
        <v>5863</v>
      </c>
      <c r="KIH368" s="302" t="s">
        <v>5863</v>
      </c>
      <c r="KII368" s="302" t="s">
        <v>5863</v>
      </c>
      <c r="KIJ368" s="302" t="s">
        <v>5863</v>
      </c>
      <c r="KIK368" s="302" t="s">
        <v>5863</v>
      </c>
      <c r="KIL368" s="302" t="s">
        <v>5863</v>
      </c>
      <c r="KIM368" s="302" t="s">
        <v>5863</v>
      </c>
      <c r="KIN368" s="302" t="s">
        <v>5863</v>
      </c>
      <c r="KIO368" s="302" t="s">
        <v>5863</v>
      </c>
      <c r="KIP368" s="302" t="s">
        <v>5863</v>
      </c>
      <c r="KIQ368" s="302" t="s">
        <v>5863</v>
      </c>
      <c r="KIR368" s="302" t="s">
        <v>5863</v>
      </c>
      <c r="KIS368" s="302" t="s">
        <v>5863</v>
      </c>
      <c r="KIT368" s="302" t="s">
        <v>5863</v>
      </c>
      <c r="KIU368" s="302" t="s">
        <v>5863</v>
      </c>
      <c r="KIV368" s="302" t="s">
        <v>5863</v>
      </c>
      <c r="KIW368" s="302" t="s">
        <v>5863</v>
      </c>
      <c r="KIX368" s="302" t="s">
        <v>5863</v>
      </c>
      <c r="KIY368" s="302" t="s">
        <v>5863</v>
      </c>
      <c r="KIZ368" s="302" t="s">
        <v>5863</v>
      </c>
      <c r="KJA368" s="302" t="s">
        <v>5863</v>
      </c>
      <c r="KJB368" s="302" t="s">
        <v>5863</v>
      </c>
      <c r="KJC368" s="302" t="s">
        <v>5863</v>
      </c>
      <c r="KJD368" s="302" t="s">
        <v>5863</v>
      </c>
      <c r="KJE368" s="302" t="s">
        <v>5863</v>
      </c>
      <c r="KJF368" s="302" t="s">
        <v>5863</v>
      </c>
      <c r="KJG368" s="302" t="s">
        <v>5863</v>
      </c>
      <c r="KJH368" s="302" t="s">
        <v>5863</v>
      </c>
      <c r="KJI368" s="302" t="s">
        <v>5863</v>
      </c>
      <c r="KJJ368" s="302" t="s">
        <v>5863</v>
      </c>
      <c r="KJK368" s="302" t="s">
        <v>5863</v>
      </c>
      <c r="KJL368" s="302" t="s">
        <v>5863</v>
      </c>
      <c r="KJM368" s="302" t="s">
        <v>5863</v>
      </c>
      <c r="KJN368" s="302" t="s">
        <v>5863</v>
      </c>
      <c r="KJO368" s="302" t="s">
        <v>5863</v>
      </c>
      <c r="KJP368" s="302" t="s">
        <v>5863</v>
      </c>
      <c r="KJQ368" s="302" t="s">
        <v>5863</v>
      </c>
      <c r="KJR368" s="302" t="s">
        <v>5863</v>
      </c>
      <c r="KJS368" s="302" t="s">
        <v>5863</v>
      </c>
      <c r="KJT368" s="302" t="s">
        <v>5863</v>
      </c>
      <c r="KJU368" s="302" t="s">
        <v>5863</v>
      </c>
      <c r="KJV368" s="302" t="s">
        <v>5863</v>
      </c>
      <c r="KJW368" s="302" t="s">
        <v>5863</v>
      </c>
      <c r="KJX368" s="302" t="s">
        <v>5863</v>
      </c>
      <c r="KJY368" s="302" t="s">
        <v>5863</v>
      </c>
      <c r="KJZ368" s="302" t="s">
        <v>5863</v>
      </c>
      <c r="KKA368" s="302" t="s">
        <v>5863</v>
      </c>
      <c r="KKB368" s="302" t="s">
        <v>5863</v>
      </c>
      <c r="KKC368" s="302" t="s">
        <v>5863</v>
      </c>
      <c r="KKD368" s="302" t="s">
        <v>5863</v>
      </c>
      <c r="KKE368" s="302" t="s">
        <v>5863</v>
      </c>
      <c r="KKF368" s="302" t="s">
        <v>5863</v>
      </c>
      <c r="KKG368" s="302" t="s">
        <v>5863</v>
      </c>
      <c r="KKH368" s="302" t="s">
        <v>5863</v>
      </c>
      <c r="KKI368" s="302" t="s">
        <v>5863</v>
      </c>
      <c r="KKJ368" s="302" t="s">
        <v>5863</v>
      </c>
      <c r="KKK368" s="302" t="s">
        <v>5863</v>
      </c>
      <c r="KKL368" s="302" t="s">
        <v>5863</v>
      </c>
      <c r="KKM368" s="302" t="s">
        <v>5863</v>
      </c>
      <c r="KKN368" s="302" t="s">
        <v>5863</v>
      </c>
      <c r="KKO368" s="302" t="s">
        <v>5863</v>
      </c>
      <c r="KKP368" s="302" t="s">
        <v>5863</v>
      </c>
      <c r="KKQ368" s="302" t="s">
        <v>5863</v>
      </c>
      <c r="KKR368" s="302" t="s">
        <v>5863</v>
      </c>
      <c r="KKS368" s="302" t="s">
        <v>5863</v>
      </c>
      <c r="KKT368" s="302" t="s">
        <v>5863</v>
      </c>
      <c r="KKU368" s="302" t="s">
        <v>5863</v>
      </c>
      <c r="KKV368" s="302" t="s">
        <v>5863</v>
      </c>
      <c r="KKW368" s="302" t="s">
        <v>5863</v>
      </c>
      <c r="KKX368" s="302" t="s">
        <v>5863</v>
      </c>
      <c r="KKY368" s="302" t="s">
        <v>5863</v>
      </c>
      <c r="KKZ368" s="302" t="s">
        <v>5863</v>
      </c>
      <c r="KLA368" s="302" t="s">
        <v>5863</v>
      </c>
      <c r="KLB368" s="302" t="s">
        <v>5863</v>
      </c>
      <c r="KLC368" s="302" t="s">
        <v>5863</v>
      </c>
      <c r="KLD368" s="302" t="s">
        <v>5863</v>
      </c>
      <c r="KLE368" s="302" t="s">
        <v>5863</v>
      </c>
      <c r="KLF368" s="302" t="s">
        <v>5863</v>
      </c>
      <c r="KLG368" s="302" t="s">
        <v>5863</v>
      </c>
      <c r="KLH368" s="302" t="s">
        <v>5863</v>
      </c>
      <c r="KLI368" s="302" t="s">
        <v>5863</v>
      </c>
      <c r="KLJ368" s="302" t="s">
        <v>5863</v>
      </c>
      <c r="KLK368" s="302" t="s">
        <v>5863</v>
      </c>
      <c r="KLL368" s="302" t="s">
        <v>5863</v>
      </c>
      <c r="KLM368" s="302" t="s">
        <v>5863</v>
      </c>
      <c r="KLN368" s="302" t="s">
        <v>5863</v>
      </c>
      <c r="KLO368" s="302" t="s">
        <v>5863</v>
      </c>
      <c r="KLP368" s="302" t="s">
        <v>5863</v>
      </c>
      <c r="KLQ368" s="302" t="s">
        <v>5863</v>
      </c>
      <c r="KLR368" s="302" t="s">
        <v>5863</v>
      </c>
      <c r="KLS368" s="302" t="s">
        <v>5863</v>
      </c>
      <c r="KLT368" s="302" t="s">
        <v>5863</v>
      </c>
      <c r="KLU368" s="302" t="s">
        <v>5863</v>
      </c>
      <c r="KLV368" s="302" t="s">
        <v>5863</v>
      </c>
      <c r="KLW368" s="302" t="s">
        <v>5863</v>
      </c>
      <c r="KLX368" s="302" t="s">
        <v>5863</v>
      </c>
      <c r="KLY368" s="302" t="s">
        <v>5863</v>
      </c>
      <c r="KLZ368" s="302" t="s">
        <v>5863</v>
      </c>
      <c r="KMA368" s="302" t="s">
        <v>5863</v>
      </c>
      <c r="KMB368" s="302" t="s">
        <v>5863</v>
      </c>
      <c r="KMC368" s="302" t="s">
        <v>5863</v>
      </c>
      <c r="KMD368" s="302" t="s">
        <v>5863</v>
      </c>
      <c r="KME368" s="302" t="s">
        <v>5863</v>
      </c>
      <c r="KMF368" s="302" t="s">
        <v>5863</v>
      </c>
      <c r="KMG368" s="302" t="s">
        <v>5863</v>
      </c>
      <c r="KMH368" s="302" t="s">
        <v>5863</v>
      </c>
      <c r="KMI368" s="302" t="s">
        <v>5863</v>
      </c>
      <c r="KMJ368" s="302" t="s">
        <v>5863</v>
      </c>
      <c r="KMK368" s="302" t="s">
        <v>5863</v>
      </c>
      <c r="KML368" s="302" t="s">
        <v>5863</v>
      </c>
      <c r="KMM368" s="302" t="s">
        <v>5863</v>
      </c>
      <c r="KMN368" s="302" t="s">
        <v>5863</v>
      </c>
      <c r="KMO368" s="302" t="s">
        <v>5863</v>
      </c>
      <c r="KMP368" s="302" t="s">
        <v>5863</v>
      </c>
      <c r="KMQ368" s="302" t="s">
        <v>5863</v>
      </c>
      <c r="KMR368" s="302" t="s">
        <v>5863</v>
      </c>
      <c r="KMS368" s="302" t="s">
        <v>5863</v>
      </c>
      <c r="KMT368" s="302" t="s">
        <v>5863</v>
      </c>
      <c r="KMU368" s="302" t="s">
        <v>5863</v>
      </c>
      <c r="KMV368" s="302" t="s">
        <v>5863</v>
      </c>
      <c r="KMW368" s="302" t="s">
        <v>5863</v>
      </c>
      <c r="KMX368" s="302" t="s">
        <v>5863</v>
      </c>
      <c r="KMY368" s="302" t="s">
        <v>5863</v>
      </c>
      <c r="KMZ368" s="302" t="s">
        <v>5863</v>
      </c>
      <c r="KNA368" s="302" t="s">
        <v>5863</v>
      </c>
      <c r="KNB368" s="302" t="s">
        <v>5863</v>
      </c>
      <c r="KNC368" s="302" t="s">
        <v>5863</v>
      </c>
      <c r="KND368" s="302" t="s">
        <v>5863</v>
      </c>
      <c r="KNE368" s="302" t="s">
        <v>5863</v>
      </c>
      <c r="KNF368" s="302" t="s">
        <v>5863</v>
      </c>
      <c r="KNG368" s="302" t="s">
        <v>5863</v>
      </c>
      <c r="KNH368" s="302" t="s">
        <v>5863</v>
      </c>
      <c r="KNI368" s="302" t="s">
        <v>5863</v>
      </c>
      <c r="KNJ368" s="302" t="s">
        <v>5863</v>
      </c>
      <c r="KNK368" s="302" t="s">
        <v>5863</v>
      </c>
      <c r="KNL368" s="302" t="s">
        <v>5863</v>
      </c>
      <c r="KNM368" s="302" t="s">
        <v>5863</v>
      </c>
      <c r="KNN368" s="302" t="s">
        <v>5863</v>
      </c>
      <c r="KNO368" s="302" t="s">
        <v>5863</v>
      </c>
      <c r="KNP368" s="302" t="s">
        <v>5863</v>
      </c>
      <c r="KNQ368" s="302" t="s">
        <v>5863</v>
      </c>
      <c r="KNR368" s="302" t="s">
        <v>5863</v>
      </c>
      <c r="KNS368" s="302" t="s">
        <v>5863</v>
      </c>
      <c r="KNT368" s="302" t="s">
        <v>5863</v>
      </c>
      <c r="KNU368" s="302" t="s">
        <v>5863</v>
      </c>
      <c r="KNV368" s="302" t="s">
        <v>5863</v>
      </c>
      <c r="KNW368" s="302" t="s">
        <v>5863</v>
      </c>
      <c r="KNX368" s="302" t="s">
        <v>5863</v>
      </c>
      <c r="KNY368" s="302" t="s">
        <v>5863</v>
      </c>
      <c r="KNZ368" s="302" t="s">
        <v>5863</v>
      </c>
      <c r="KOA368" s="302" t="s">
        <v>5863</v>
      </c>
      <c r="KOB368" s="302" t="s">
        <v>5863</v>
      </c>
      <c r="KOC368" s="302" t="s">
        <v>5863</v>
      </c>
      <c r="KOD368" s="302" t="s">
        <v>5863</v>
      </c>
      <c r="KOE368" s="302" t="s">
        <v>5863</v>
      </c>
      <c r="KOF368" s="302" t="s">
        <v>5863</v>
      </c>
      <c r="KOG368" s="302" t="s">
        <v>5863</v>
      </c>
      <c r="KOH368" s="302" t="s">
        <v>5863</v>
      </c>
      <c r="KOI368" s="302" t="s">
        <v>5863</v>
      </c>
      <c r="KOJ368" s="302" t="s">
        <v>5863</v>
      </c>
      <c r="KOK368" s="302" t="s">
        <v>5863</v>
      </c>
      <c r="KOL368" s="302" t="s">
        <v>5863</v>
      </c>
      <c r="KOM368" s="302" t="s">
        <v>5863</v>
      </c>
      <c r="KON368" s="302" t="s">
        <v>5863</v>
      </c>
      <c r="KOO368" s="302" t="s">
        <v>5863</v>
      </c>
      <c r="KOP368" s="302" t="s">
        <v>5863</v>
      </c>
      <c r="KOQ368" s="302" t="s">
        <v>5863</v>
      </c>
      <c r="KOR368" s="302" t="s">
        <v>5863</v>
      </c>
      <c r="KOS368" s="302" t="s">
        <v>5863</v>
      </c>
      <c r="KOT368" s="302" t="s">
        <v>5863</v>
      </c>
      <c r="KOU368" s="302" t="s">
        <v>5863</v>
      </c>
      <c r="KOV368" s="302" t="s">
        <v>5863</v>
      </c>
      <c r="KOW368" s="302" t="s">
        <v>5863</v>
      </c>
      <c r="KOX368" s="302" t="s">
        <v>5863</v>
      </c>
      <c r="KOY368" s="302" t="s">
        <v>5863</v>
      </c>
      <c r="KOZ368" s="302" t="s">
        <v>5863</v>
      </c>
      <c r="KPA368" s="302" t="s">
        <v>5863</v>
      </c>
      <c r="KPB368" s="302" t="s">
        <v>5863</v>
      </c>
      <c r="KPC368" s="302" t="s">
        <v>5863</v>
      </c>
      <c r="KPD368" s="302" t="s">
        <v>5863</v>
      </c>
      <c r="KPE368" s="302" t="s">
        <v>5863</v>
      </c>
      <c r="KPF368" s="302" t="s">
        <v>5863</v>
      </c>
      <c r="KPG368" s="302" t="s">
        <v>5863</v>
      </c>
      <c r="KPH368" s="302" t="s">
        <v>5863</v>
      </c>
      <c r="KPI368" s="302" t="s">
        <v>5863</v>
      </c>
      <c r="KPJ368" s="302" t="s">
        <v>5863</v>
      </c>
      <c r="KPK368" s="302" t="s">
        <v>5863</v>
      </c>
      <c r="KPL368" s="302" t="s">
        <v>5863</v>
      </c>
      <c r="KPM368" s="302" t="s">
        <v>5863</v>
      </c>
      <c r="KPN368" s="302" t="s">
        <v>5863</v>
      </c>
      <c r="KPO368" s="302" t="s">
        <v>5863</v>
      </c>
      <c r="KPP368" s="302" t="s">
        <v>5863</v>
      </c>
      <c r="KPQ368" s="302" t="s">
        <v>5863</v>
      </c>
      <c r="KPR368" s="302" t="s">
        <v>5863</v>
      </c>
      <c r="KPS368" s="302" t="s">
        <v>5863</v>
      </c>
      <c r="KPT368" s="302" t="s">
        <v>5863</v>
      </c>
      <c r="KPU368" s="302" t="s">
        <v>5863</v>
      </c>
      <c r="KPV368" s="302" t="s">
        <v>5863</v>
      </c>
      <c r="KPW368" s="302" t="s">
        <v>5863</v>
      </c>
      <c r="KPX368" s="302" t="s">
        <v>5863</v>
      </c>
      <c r="KPY368" s="302" t="s">
        <v>5863</v>
      </c>
      <c r="KPZ368" s="302" t="s">
        <v>5863</v>
      </c>
      <c r="KQA368" s="302" t="s">
        <v>5863</v>
      </c>
      <c r="KQB368" s="302" t="s">
        <v>5863</v>
      </c>
      <c r="KQC368" s="302" t="s">
        <v>5863</v>
      </c>
      <c r="KQD368" s="302" t="s">
        <v>5863</v>
      </c>
      <c r="KQE368" s="302" t="s">
        <v>5863</v>
      </c>
      <c r="KQF368" s="302" t="s">
        <v>5863</v>
      </c>
      <c r="KQG368" s="302" t="s">
        <v>5863</v>
      </c>
      <c r="KQH368" s="302" t="s">
        <v>5863</v>
      </c>
      <c r="KQI368" s="302" t="s">
        <v>5863</v>
      </c>
      <c r="KQJ368" s="302" t="s">
        <v>5863</v>
      </c>
      <c r="KQK368" s="302" t="s">
        <v>5863</v>
      </c>
      <c r="KQL368" s="302" t="s">
        <v>5863</v>
      </c>
      <c r="KQM368" s="302" t="s">
        <v>5863</v>
      </c>
      <c r="KQN368" s="302" t="s">
        <v>5863</v>
      </c>
      <c r="KQO368" s="302" t="s">
        <v>5863</v>
      </c>
      <c r="KQP368" s="302" t="s">
        <v>5863</v>
      </c>
      <c r="KQQ368" s="302" t="s">
        <v>5863</v>
      </c>
      <c r="KQR368" s="302" t="s">
        <v>5863</v>
      </c>
      <c r="KQS368" s="302" t="s">
        <v>5863</v>
      </c>
      <c r="KQT368" s="302" t="s">
        <v>5863</v>
      </c>
      <c r="KQU368" s="302" t="s">
        <v>5863</v>
      </c>
      <c r="KQV368" s="302" t="s">
        <v>5863</v>
      </c>
      <c r="KQW368" s="302" t="s">
        <v>5863</v>
      </c>
      <c r="KQX368" s="302" t="s">
        <v>5863</v>
      </c>
      <c r="KQY368" s="302" t="s">
        <v>5863</v>
      </c>
      <c r="KQZ368" s="302" t="s">
        <v>5863</v>
      </c>
      <c r="KRA368" s="302" t="s">
        <v>5863</v>
      </c>
      <c r="KRB368" s="302" t="s">
        <v>5863</v>
      </c>
      <c r="KRC368" s="302" t="s">
        <v>5863</v>
      </c>
      <c r="KRD368" s="302" t="s">
        <v>5863</v>
      </c>
      <c r="KRE368" s="302" t="s">
        <v>5863</v>
      </c>
      <c r="KRF368" s="302" t="s">
        <v>5863</v>
      </c>
      <c r="KRG368" s="302" t="s">
        <v>5863</v>
      </c>
      <c r="KRH368" s="302" t="s">
        <v>5863</v>
      </c>
      <c r="KRI368" s="302" t="s">
        <v>5863</v>
      </c>
      <c r="KRJ368" s="302" t="s">
        <v>5863</v>
      </c>
      <c r="KRK368" s="302" t="s">
        <v>5863</v>
      </c>
      <c r="KRL368" s="302" t="s">
        <v>5863</v>
      </c>
      <c r="KRM368" s="302" t="s">
        <v>5863</v>
      </c>
      <c r="KRN368" s="302" t="s">
        <v>5863</v>
      </c>
      <c r="KRO368" s="302" t="s">
        <v>5863</v>
      </c>
      <c r="KRP368" s="302" t="s">
        <v>5863</v>
      </c>
      <c r="KRQ368" s="302" t="s">
        <v>5863</v>
      </c>
      <c r="KRR368" s="302" t="s">
        <v>5863</v>
      </c>
      <c r="KRS368" s="302" t="s">
        <v>5863</v>
      </c>
      <c r="KRT368" s="302" t="s">
        <v>5863</v>
      </c>
      <c r="KRU368" s="302" t="s">
        <v>5863</v>
      </c>
      <c r="KRV368" s="302" t="s">
        <v>5863</v>
      </c>
      <c r="KRW368" s="302" t="s">
        <v>5863</v>
      </c>
      <c r="KRX368" s="302" t="s">
        <v>5863</v>
      </c>
      <c r="KRY368" s="302" t="s">
        <v>5863</v>
      </c>
      <c r="KRZ368" s="302" t="s">
        <v>5863</v>
      </c>
      <c r="KSA368" s="302" t="s">
        <v>5863</v>
      </c>
      <c r="KSB368" s="302" t="s">
        <v>5863</v>
      </c>
      <c r="KSC368" s="302" t="s">
        <v>5863</v>
      </c>
      <c r="KSD368" s="302" t="s">
        <v>5863</v>
      </c>
      <c r="KSE368" s="302" t="s">
        <v>5863</v>
      </c>
      <c r="KSF368" s="302" t="s">
        <v>5863</v>
      </c>
      <c r="KSG368" s="302" t="s">
        <v>5863</v>
      </c>
      <c r="KSH368" s="302" t="s">
        <v>5863</v>
      </c>
      <c r="KSI368" s="302" t="s">
        <v>5863</v>
      </c>
      <c r="KSJ368" s="302" t="s">
        <v>5863</v>
      </c>
      <c r="KSK368" s="302" t="s">
        <v>5863</v>
      </c>
      <c r="KSL368" s="302" t="s">
        <v>5863</v>
      </c>
      <c r="KSM368" s="302" t="s">
        <v>5863</v>
      </c>
      <c r="KSN368" s="302" t="s">
        <v>5863</v>
      </c>
      <c r="KSO368" s="302" t="s">
        <v>5863</v>
      </c>
      <c r="KSP368" s="302" t="s">
        <v>5863</v>
      </c>
      <c r="KSQ368" s="302" t="s">
        <v>5863</v>
      </c>
      <c r="KSR368" s="302" t="s">
        <v>5863</v>
      </c>
      <c r="KSS368" s="302" t="s">
        <v>5863</v>
      </c>
      <c r="KST368" s="302" t="s">
        <v>5863</v>
      </c>
      <c r="KSU368" s="302" t="s">
        <v>5863</v>
      </c>
      <c r="KSV368" s="302" t="s">
        <v>5863</v>
      </c>
      <c r="KSW368" s="302" t="s">
        <v>5863</v>
      </c>
      <c r="KSX368" s="302" t="s">
        <v>5863</v>
      </c>
      <c r="KSY368" s="302" t="s">
        <v>5863</v>
      </c>
      <c r="KSZ368" s="302" t="s">
        <v>5863</v>
      </c>
      <c r="KTA368" s="302" t="s">
        <v>5863</v>
      </c>
      <c r="KTB368" s="302" t="s">
        <v>5863</v>
      </c>
      <c r="KTC368" s="302" t="s">
        <v>5863</v>
      </c>
      <c r="KTD368" s="302" t="s">
        <v>5863</v>
      </c>
      <c r="KTE368" s="302" t="s">
        <v>5863</v>
      </c>
      <c r="KTF368" s="302" t="s">
        <v>5863</v>
      </c>
      <c r="KTG368" s="302" t="s">
        <v>5863</v>
      </c>
      <c r="KTH368" s="302" t="s">
        <v>5863</v>
      </c>
      <c r="KTI368" s="302" t="s">
        <v>5863</v>
      </c>
      <c r="KTJ368" s="302" t="s">
        <v>5863</v>
      </c>
      <c r="KTK368" s="302" t="s">
        <v>5863</v>
      </c>
      <c r="KTL368" s="302" t="s">
        <v>5863</v>
      </c>
      <c r="KTM368" s="302" t="s">
        <v>5863</v>
      </c>
      <c r="KTN368" s="302" t="s">
        <v>5863</v>
      </c>
      <c r="KTO368" s="302" t="s">
        <v>5863</v>
      </c>
      <c r="KTP368" s="302" t="s">
        <v>5863</v>
      </c>
      <c r="KTQ368" s="302" t="s">
        <v>5863</v>
      </c>
      <c r="KTR368" s="302" t="s">
        <v>5863</v>
      </c>
      <c r="KTS368" s="302" t="s">
        <v>5863</v>
      </c>
      <c r="KTT368" s="302" t="s">
        <v>5863</v>
      </c>
      <c r="KTU368" s="302" t="s">
        <v>5863</v>
      </c>
      <c r="KTV368" s="302" t="s">
        <v>5863</v>
      </c>
      <c r="KTW368" s="302" t="s">
        <v>5863</v>
      </c>
      <c r="KTX368" s="302" t="s">
        <v>5863</v>
      </c>
      <c r="KTY368" s="302" t="s">
        <v>5863</v>
      </c>
      <c r="KTZ368" s="302" t="s">
        <v>5863</v>
      </c>
      <c r="KUA368" s="302" t="s">
        <v>5863</v>
      </c>
      <c r="KUB368" s="302" t="s">
        <v>5863</v>
      </c>
      <c r="KUC368" s="302" t="s">
        <v>5863</v>
      </c>
      <c r="KUD368" s="302" t="s">
        <v>5863</v>
      </c>
      <c r="KUE368" s="302" t="s">
        <v>5863</v>
      </c>
      <c r="KUF368" s="302" t="s">
        <v>5863</v>
      </c>
      <c r="KUG368" s="302" t="s">
        <v>5863</v>
      </c>
      <c r="KUH368" s="302" t="s">
        <v>5863</v>
      </c>
      <c r="KUI368" s="302" t="s">
        <v>5863</v>
      </c>
      <c r="KUJ368" s="302" t="s">
        <v>5863</v>
      </c>
      <c r="KUK368" s="302" t="s">
        <v>5863</v>
      </c>
      <c r="KUL368" s="302" t="s">
        <v>5863</v>
      </c>
      <c r="KUM368" s="302" t="s">
        <v>5863</v>
      </c>
      <c r="KUN368" s="302" t="s">
        <v>5863</v>
      </c>
      <c r="KUO368" s="302" t="s">
        <v>5863</v>
      </c>
      <c r="KUP368" s="302" t="s">
        <v>5863</v>
      </c>
      <c r="KUQ368" s="302" t="s">
        <v>5863</v>
      </c>
      <c r="KUR368" s="302" t="s">
        <v>5863</v>
      </c>
      <c r="KUS368" s="302" t="s">
        <v>5863</v>
      </c>
      <c r="KUT368" s="302" t="s">
        <v>5863</v>
      </c>
      <c r="KUU368" s="302" t="s">
        <v>5863</v>
      </c>
      <c r="KUV368" s="302" t="s">
        <v>5863</v>
      </c>
      <c r="KUW368" s="302" t="s">
        <v>5863</v>
      </c>
      <c r="KUX368" s="302" t="s">
        <v>5863</v>
      </c>
      <c r="KUY368" s="302" t="s">
        <v>5863</v>
      </c>
      <c r="KUZ368" s="302" t="s">
        <v>5863</v>
      </c>
      <c r="KVA368" s="302" t="s">
        <v>5863</v>
      </c>
      <c r="KVB368" s="302" t="s">
        <v>5863</v>
      </c>
      <c r="KVC368" s="302" t="s">
        <v>5863</v>
      </c>
      <c r="KVD368" s="302" t="s">
        <v>5863</v>
      </c>
      <c r="KVE368" s="302" t="s">
        <v>5863</v>
      </c>
      <c r="KVF368" s="302" t="s">
        <v>5863</v>
      </c>
      <c r="KVG368" s="302" t="s">
        <v>5863</v>
      </c>
      <c r="KVH368" s="302" t="s">
        <v>5863</v>
      </c>
      <c r="KVI368" s="302" t="s">
        <v>5863</v>
      </c>
      <c r="KVJ368" s="302" t="s">
        <v>5863</v>
      </c>
      <c r="KVK368" s="302" t="s">
        <v>5863</v>
      </c>
      <c r="KVL368" s="302" t="s">
        <v>5863</v>
      </c>
      <c r="KVM368" s="302" t="s">
        <v>5863</v>
      </c>
      <c r="KVN368" s="302" t="s">
        <v>5863</v>
      </c>
      <c r="KVO368" s="302" t="s">
        <v>5863</v>
      </c>
      <c r="KVP368" s="302" t="s">
        <v>5863</v>
      </c>
      <c r="KVQ368" s="302" t="s">
        <v>5863</v>
      </c>
      <c r="KVR368" s="302" t="s">
        <v>5863</v>
      </c>
      <c r="KVS368" s="302" t="s">
        <v>5863</v>
      </c>
      <c r="KVT368" s="302" t="s">
        <v>5863</v>
      </c>
      <c r="KVU368" s="302" t="s">
        <v>5863</v>
      </c>
      <c r="KVV368" s="302" t="s">
        <v>5863</v>
      </c>
      <c r="KVW368" s="302" t="s">
        <v>5863</v>
      </c>
      <c r="KVX368" s="302" t="s">
        <v>5863</v>
      </c>
      <c r="KVY368" s="302" t="s">
        <v>5863</v>
      </c>
      <c r="KVZ368" s="302" t="s">
        <v>5863</v>
      </c>
      <c r="KWA368" s="302" t="s">
        <v>5863</v>
      </c>
      <c r="KWB368" s="302" t="s">
        <v>5863</v>
      </c>
      <c r="KWC368" s="302" t="s">
        <v>5863</v>
      </c>
      <c r="KWD368" s="302" t="s">
        <v>5863</v>
      </c>
      <c r="KWE368" s="302" t="s">
        <v>5863</v>
      </c>
      <c r="KWF368" s="302" t="s">
        <v>5863</v>
      </c>
      <c r="KWG368" s="302" t="s">
        <v>5863</v>
      </c>
      <c r="KWH368" s="302" t="s">
        <v>5863</v>
      </c>
      <c r="KWI368" s="302" t="s">
        <v>5863</v>
      </c>
      <c r="KWJ368" s="302" t="s">
        <v>5863</v>
      </c>
      <c r="KWK368" s="302" t="s">
        <v>5863</v>
      </c>
      <c r="KWL368" s="302" t="s">
        <v>5863</v>
      </c>
      <c r="KWM368" s="302" t="s">
        <v>5863</v>
      </c>
      <c r="KWN368" s="302" t="s">
        <v>5863</v>
      </c>
      <c r="KWO368" s="302" t="s">
        <v>5863</v>
      </c>
      <c r="KWP368" s="302" t="s">
        <v>5863</v>
      </c>
      <c r="KWQ368" s="302" t="s">
        <v>5863</v>
      </c>
      <c r="KWR368" s="302" t="s">
        <v>5863</v>
      </c>
      <c r="KWS368" s="302" t="s">
        <v>5863</v>
      </c>
      <c r="KWT368" s="302" t="s">
        <v>5863</v>
      </c>
      <c r="KWU368" s="302" t="s">
        <v>5863</v>
      </c>
      <c r="KWV368" s="302" t="s">
        <v>5863</v>
      </c>
      <c r="KWW368" s="302" t="s">
        <v>5863</v>
      </c>
      <c r="KWX368" s="302" t="s">
        <v>5863</v>
      </c>
      <c r="KWY368" s="302" t="s">
        <v>5863</v>
      </c>
      <c r="KWZ368" s="302" t="s">
        <v>5863</v>
      </c>
      <c r="KXA368" s="302" t="s">
        <v>5863</v>
      </c>
      <c r="KXB368" s="302" t="s">
        <v>5863</v>
      </c>
      <c r="KXC368" s="302" t="s">
        <v>5863</v>
      </c>
      <c r="KXD368" s="302" t="s">
        <v>5863</v>
      </c>
      <c r="KXE368" s="302" t="s">
        <v>5863</v>
      </c>
      <c r="KXF368" s="302" t="s">
        <v>5863</v>
      </c>
      <c r="KXG368" s="302" t="s">
        <v>5863</v>
      </c>
      <c r="KXH368" s="302" t="s">
        <v>5863</v>
      </c>
      <c r="KXI368" s="302" t="s">
        <v>5863</v>
      </c>
      <c r="KXJ368" s="302" t="s">
        <v>5863</v>
      </c>
      <c r="KXK368" s="302" t="s">
        <v>5863</v>
      </c>
      <c r="KXL368" s="302" t="s">
        <v>5863</v>
      </c>
      <c r="KXM368" s="302" t="s">
        <v>5863</v>
      </c>
      <c r="KXN368" s="302" t="s">
        <v>5863</v>
      </c>
      <c r="KXO368" s="302" t="s">
        <v>5863</v>
      </c>
      <c r="KXP368" s="302" t="s">
        <v>5863</v>
      </c>
      <c r="KXQ368" s="302" t="s">
        <v>5863</v>
      </c>
      <c r="KXR368" s="302" t="s">
        <v>5863</v>
      </c>
      <c r="KXS368" s="302" t="s">
        <v>5863</v>
      </c>
      <c r="KXT368" s="302" t="s">
        <v>5863</v>
      </c>
      <c r="KXU368" s="302" t="s">
        <v>5863</v>
      </c>
      <c r="KXV368" s="302" t="s">
        <v>5863</v>
      </c>
      <c r="KXW368" s="302" t="s">
        <v>5863</v>
      </c>
      <c r="KXX368" s="302" t="s">
        <v>5863</v>
      </c>
      <c r="KXY368" s="302" t="s">
        <v>5863</v>
      </c>
      <c r="KXZ368" s="302" t="s">
        <v>5863</v>
      </c>
      <c r="KYA368" s="302" t="s">
        <v>5863</v>
      </c>
      <c r="KYB368" s="302" t="s">
        <v>5863</v>
      </c>
      <c r="KYC368" s="302" t="s">
        <v>5863</v>
      </c>
      <c r="KYD368" s="302" t="s">
        <v>5863</v>
      </c>
      <c r="KYE368" s="302" t="s">
        <v>5863</v>
      </c>
      <c r="KYF368" s="302" t="s">
        <v>5863</v>
      </c>
      <c r="KYG368" s="302" t="s">
        <v>5863</v>
      </c>
      <c r="KYH368" s="302" t="s">
        <v>5863</v>
      </c>
      <c r="KYI368" s="302" t="s">
        <v>5863</v>
      </c>
      <c r="KYJ368" s="302" t="s">
        <v>5863</v>
      </c>
      <c r="KYK368" s="302" t="s">
        <v>5863</v>
      </c>
      <c r="KYL368" s="302" t="s">
        <v>5863</v>
      </c>
      <c r="KYM368" s="302" t="s">
        <v>5863</v>
      </c>
      <c r="KYN368" s="302" t="s">
        <v>5863</v>
      </c>
      <c r="KYO368" s="302" t="s">
        <v>5863</v>
      </c>
      <c r="KYP368" s="302" t="s">
        <v>5863</v>
      </c>
      <c r="KYQ368" s="302" t="s">
        <v>5863</v>
      </c>
      <c r="KYR368" s="302" t="s">
        <v>5863</v>
      </c>
      <c r="KYS368" s="302" t="s">
        <v>5863</v>
      </c>
      <c r="KYT368" s="302" t="s">
        <v>5863</v>
      </c>
      <c r="KYU368" s="302" t="s">
        <v>5863</v>
      </c>
      <c r="KYV368" s="302" t="s">
        <v>5863</v>
      </c>
      <c r="KYW368" s="302" t="s">
        <v>5863</v>
      </c>
      <c r="KYX368" s="302" t="s">
        <v>5863</v>
      </c>
      <c r="KYY368" s="302" t="s">
        <v>5863</v>
      </c>
      <c r="KYZ368" s="302" t="s">
        <v>5863</v>
      </c>
      <c r="KZA368" s="302" t="s">
        <v>5863</v>
      </c>
      <c r="KZB368" s="302" t="s">
        <v>5863</v>
      </c>
      <c r="KZC368" s="302" t="s">
        <v>5863</v>
      </c>
      <c r="KZD368" s="302" t="s">
        <v>5863</v>
      </c>
      <c r="KZE368" s="302" t="s">
        <v>5863</v>
      </c>
      <c r="KZF368" s="302" t="s">
        <v>5863</v>
      </c>
      <c r="KZG368" s="302" t="s">
        <v>5863</v>
      </c>
      <c r="KZH368" s="302" t="s">
        <v>5863</v>
      </c>
      <c r="KZI368" s="302" t="s">
        <v>5863</v>
      </c>
      <c r="KZJ368" s="302" t="s">
        <v>5863</v>
      </c>
      <c r="KZK368" s="302" t="s">
        <v>5863</v>
      </c>
      <c r="KZL368" s="302" t="s">
        <v>5863</v>
      </c>
      <c r="KZM368" s="302" t="s">
        <v>5863</v>
      </c>
      <c r="KZN368" s="302" t="s">
        <v>5863</v>
      </c>
      <c r="KZO368" s="302" t="s">
        <v>5863</v>
      </c>
      <c r="KZP368" s="302" t="s">
        <v>5863</v>
      </c>
      <c r="KZQ368" s="302" t="s">
        <v>5863</v>
      </c>
      <c r="KZR368" s="302" t="s">
        <v>5863</v>
      </c>
      <c r="KZS368" s="302" t="s">
        <v>5863</v>
      </c>
      <c r="KZT368" s="302" t="s">
        <v>5863</v>
      </c>
      <c r="KZU368" s="302" t="s">
        <v>5863</v>
      </c>
      <c r="KZV368" s="302" t="s">
        <v>5863</v>
      </c>
      <c r="KZW368" s="302" t="s">
        <v>5863</v>
      </c>
      <c r="KZX368" s="302" t="s">
        <v>5863</v>
      </c>
      <c r="KZY368" s="302" t="s">
        <v>5863</v>
      </c>
      <c r="KZZ368" s="302" t="s">
        <v>5863</v>
      </c>
      <c r="LAA368" s="302" t="s">
        <v>5863</v>
      </c>
      <c r="LAB368" s="302" t="s">
        <v>5863</v>
      </c>
      <c r="LAC368" s="302" t="s">
        <v>5863</v>
      </c>
      <c r="LAD368" s="302" t="s">
        <v>5863</v>
      </c>
      <c r="LAE368" s="302" t="s">
        <v>5863</v>
      </c>
      <c r="LAF368" s="302" t="s">
        <v>5863</v>
      </c>
      <c r="LAG368" s="302" t="s">
        <v>5863</v>
      </c>
      <c r="LAH368" s="302" t="s">
        <v>5863</v>
      </c>
      <c r="LAI368" s="302" t="s">
        <v>5863</v>
      </c>
      <c r="LAJ368" s="302" t="s">
        <v>5863</v>
      </c>
      <c r="LAK368" s="302" t="s">
        <v>5863</v>
      </c>
      <c r="LAL368" s="302" t="s">
        <v>5863</v>
      </c>
      <c r="LAM368" s="302" t="s">
        <v>5863</v>
      </c>
      <c r="LAN368" s="302" t="s">
        <v>5863</v>
      </c>
      <c r="LAO368" s="302" t="s">
        <v>5863</v>
      </c>
      <c r="LAP368" s="302" t="s">
        <v>5863</v>
      </c>
      <c r="LAQ368" s="302" t="s">
        <v>5863</v>
      </c>
      <c r="LAR368" s="302" t="s">
        <v>5863</v>
      </c>
      <c r="LAS368" s="302" t="s">
        <v>5863</v>
      </c>
      <c r="LAT368" s="302" t="s">
        <v>5863</v>
      </c>
      <c r="LAU368" s="302" t="s">
        <v>5863</v>
      </c>
      <c r="LAV368" s="302" t="s">
        <v>5863</v>
      </c>
      <c r="LAW368" s="302" t="s">
        <v>5863</v>
      </c>
      <c r="LAX368" s="302" t="s">
        <v>5863</v>
      </c>
      <c r="LAY368" s="302" t="s">
        <v>5863</v>
      </c>
      <c r="LAZ368" s="302" t="s">
        <v>5863</v>
      </c>
      <c r="LBA368" s="302" t="s">
        <v>5863</v>
      </c>
      <c r="LBB368" s="302" t="s">
        <v>5863</v>
      </c>
      <c r="LBC368" s="302" t="s">
        <v>5863</v>
      </c>
      <c r="LBD368" s="302" t="s">
        <v>5863</v>
      </c>
      <c r="LBE368" s="302" t="s">
        <v>5863</v>
      </c>
      <c r="LBF368" s="302" t="s">
        <v>5863</v>
      </c>
      <c r="LBG368" s="302" t="s">
        <v>5863</v>
      </c>
      <c r="LBH368" s="302" t="s">
        <v>5863</v>
      </c>
      <c r="LBI368" s="302" t="s">
        <v>5863</v>
      </c>
      <c r="LBJ368" s="302" t="s">
        <v>5863</v>
      </c>
      <c r="LBK368" s="302" t="s">
        <v>5863</v>
      </c>
      <c r="LBL368" s="302" t="s">
        <v>5863</v>
      </c>
      <c r="LBM368" s="302" t="s">
        <v>5863</v>
      </c>
      <c r="LBN368" s="302" t="s">
        <v>5863</v>
      </c>
      <c r="LBO368" s="302" t="s">
        <v>5863</v>
      </c>
      <c r="LBP368" s="302" t="s">
        <v>5863</v>
      </c>
      <c r="LBQ368" s="302" t="s">
        <v>5863</v>
      </c>
      <c r="LBR368" s="302" t="s">
        <v>5863</v>
      </c>
      <c r="LBS368" s="302" t="s">
        <v>5863</v>
      </c>
      <c r="LBT368" s="302" t="s">
        <v>5863</v>
      </c>
      <c r="LBU368" s="302" t="s">
        <v>5863</v>
      </c>
      <c r="LBV368" s="302" t="s">
        <v>5863</v>
      </c>
      <c r="LBW368" s="302" t="s">
        <v>5863</v>
      </c>
      <c r="LBX368" s="302" t="s">
        <v>5863</v>
      </c>
      <c r="LBY368" s="302" t="s">
        <v>5863</v>
      </c>
      <c r="LBZ368" s="302" t="s">
        <v>5863</v>
      </c>
      <c r="LCA368" s="302" t="s">
        <v>5863</v>
      </c>
      <c r="LCB368" s="302" t="s">
        <v>5863</v>
      </c>
      <c r="LCC368" s="302" t="s">
        <v>5863</v>
      </c>
      <c r="LCD368" s="302" t="s">
        <v>5863</v>
      </c>
      <c r="LCE368" s="302" t="s">
        <v>5863</v>
      </c>
      <c r="LCF368" s="302" t="s">
        <v>5863</v>
      </c>
      <c r="LCG368" s="302" t="s">
        <v>5863</v>
      </c>
      <c r="LCH368" s="302" t="s">
        <v>5863</v>
      </c>
      <c r="LCI368" s="302" t="s">
        <v>5863</v>
      </c>
      <c r="LCJ368" s="302" t="s">
        <v>5863</v>
      </c>
      <c r="LCK368" s="302" t="s">
        <v>5863</v>
      </c>
      <c r="LCL368" s="302" t="s">
        <v>5863</v>
      </c>
      <c r="LCM368" s="302" t="s">
        <v>5863</v>
      </c>
      <c r="LCN368" s="302" t="s">
        <v>5863</v>
      </c>
      <c r="LCO368" s="302" t="s">
        <v>5863</v>
      </c>
      <c r="LCP368" s="302" t="s">
        <v>5863</v>
      </c>
      <c r="LCQ368" s="302" t="s">
        <v>5863</v>
      </c>
      <c r="LCR368" s="302" t="s">
        <v>5863</v>
      </c>
      <c r="LCS368" s="302" t="s">
        <v>5863</v>
      </c>
      <c r="LCT368" s="302" t="s">
        <v>5863</v>
      </c>
      <c r="LCU368" s="302" t="s">
        <v>5863</v>
      </c>
      <c r="LCV368" s="302" t="s">
        <v>5863</v>
      </c>
      <c r="LCW368" s="302" t="s">
        <v>5863</v>
      </c>
      <c r="LCX368" s="302" t="s">
        <v>5863</v>
      </c>
      <c r="LCY368" s="302" t="s">
        <v>5863</v>
      </c>
      <c r="LCZ368" s="302" t="s">
        <v>5863</v>
      </c>
      <c r="LDA368" s="302" t="s">
        <v>5863</v>
      </c>
      <c r="LDB368" s="302" t="s">
        <v>5863</v>
      </c>
      <c r="LDC368" s="302" t="s">
        <v>5863</v>
      </c>
      <c r="LDD368" s="302" t="s">
        <v>5863</v>
      </c>
      <c r="LDE368" s="302" t="s">
        <v>5863</v>
      </c>
      <c r="LDF368" s="302" t="s">
        <v>5863</v>
      </c>
      <c r="LDG368" s="302" t="s">
        <v>5863</v>
      </c>
      <c r="LDH368" s="302" t="s">
        <v>5863</v>
      </c>
      <c r="LDI368" s="302" t="s">
        <v>5863</v>
      </c>
      <c r="LDJ368" s="302" t="s">
        <v>5863</v>
      </c>
      <c r="LDK368" s="302" t="s">
        <v>5863</v>
      </c>
      <c r="LDL368" s="302" t="s">
        <v>5863</v>
      </c>
      <c r="LDM368" s="302" t="s">
        <v>5863</v>
      </c>
      <c r="LDN368" s="302" t="s">
        <v>5863</v>
      </c>
      <c r="LDO368" s="302" t="s">
        <v>5863</v>
      </c>
      <c r="LDP368" s="302" t="s">
        <v>5863</v>
      </c>
      <c r="LDQ368" s="302" t="s">
        <v>5863</v>
      </c>
      <c r="LDR368" s="302" t="s">
        <v>5863</v>
      </c>
      <c r="LDS368" s="302" t="s">
        <v>5863</v>
      </c>
      <c r="LDT368" s="302" t="s">
        <v>5863</v>
      </c>
      <c r="LDU368" s="302" t="s">
        <v>5863</v>
      </c>
      <c r="LDV368" s="302" t="s">
        <v>5863</v>
      </c>
      <c r="LDW368" s="302" t="s">
        <v>5863</v>
      </c>
      <c r="LDX368" s="302" t="s">
        <v>5863</v>
      </c>
      <c r="LDY368" s="302" t="s">
        <v>5863</v>
      </c>
      <c r="LDZ368" s="302" t="s">
        <v>5863</v>
      </c>
      <c r="LEA368" s="302" t="s">
        <v>5863</v>
      </c>
      <c r="LEB368" s="302" t="s">
        <v>5863</v>
      </c>
      <c r="LEC368" s="302" t="s">
        <v>5863</v>
      </c>
      <c r="LED368" s="302" t="s">
        <v>5863</v>
      </c>
      <c r="LEE368" s="302" t="s">
        <v>5863</v>
      </c>
      <c r="LEF368" s="302" t="s">
        <v>5863</v>
      </c>
      <c r="LEG368" s="302" t="s">
        <v>5863</v>
      </c>
      <c r="LEH368" s="302" t="s">
        <v>5863</v>
      </c>
      <c r="LEI368" s="302" t="s">
        <v>5863</v>
      </c>
      <c r="LEJ368" s="302" t="s">
        <v>5863</v>
      </c>
      <c r="LEK368" s="302" t="s">
        <v>5863</v>
      </c>
      <c r="LEL368" s="302" t="s">
        <v>5863</v>
      </c>
      <c r="LEM368" s="302" t="s">
        <v>5863</v>
      </c>
      <c r="LEN368" s="302" t="s">
        <v>5863</v>
      </c>
      <c r="LEO368" s="302" t="s">
        <v>5863</v>
      </c>
      <c r="LEP368" s="302" t="s">
        <v>5863</v>
      </c>
      <c r="LEQ368" s="302" t="s">
        <v>5863</v>
      </c>
      <c r="LER368" s="302" t="s">
        <v>5863</v>
      </c>
      <c r="LES368" s="302" t="s">
        <v>5863</v>
      </c>
      <c r="LET368" s="302" t="s">
        <v>5863</v>
      </c>
      <c r="LEU368" s="302" t="s">
        <v>5863</v>
      </c>
      <c r="LEV368" s="302" t="s">
        <v>5863</v>
      </c>
      <c r="LEW368" s="302" t="s">
        <v>5863</v>
      </c>
      <c r="LEX368" s="302" t="s">
        <v>5863</v>
      </c>
      <c r="LEY368" s="302" t="s">
        <v>5863</v>
      </c>
      <c r="LEZ368" s="302" t="s">
        <v>5863</v>
      </c>
      <c r="LFA368" s="302" t="s">
        <v>5863</v>
      </c>
      <c r="LFB368" s="302" t="s">
        <v>5863</v>
      </c>
      <c r="LFC368" s="302" t="s">
        <v>5863</v>
      </c>
      <c r="LFD368" s="302" t="s">
        <v>5863</v>
      </c>
      <c r="LFE368" s="302" t="s">
        <v>5863</v>
      </c>
      <c r="LFF368" s="302" t="s">
        <v>5863</v>
      </c>
      <c r="LFG368" s="302" t="s">
        <v>5863</v>
      </c>
      <c r="LFH368" s="302" t="s">
        <v>5863</v>
      </c>
      <c r="LFI368" s="302" t="s">
        <v>5863</v>
      </c>
      <c r="LFJ368" s="302" t="s">
        <v>5863</v>
      </c>
      <c r="LFK368" s="302" t="s">
        <v>5863</v>
      </c>
      <c r="LFL368" s="302" t="s">
        <v>5863</v>
      </c>
      <c r="LFM368" s="302" t="s">
        <v>5863</v>
      </c>
      <c r="LFN368" s="302" t="s">
        <v>5863</v>
      </c>
      <c r="LFO368" s="302" t="s">
        <v>5863</v>
      </c>
      <c r="LFP368" s="302" t="s">
        <v>5863</v>
      </c>
      <c r="LFQ368" s="302" t="s">
        <v>5863</v>
      </c>
      <c r="LFR368" s="302" t="s">
        <v>5863</v>
      </c>
      <c r="LFS368" s="302" t="s">
        <v>5863</v>
      </c>
      <c r="LFT368" s="302" t="s">
        <v>5863</v>
      </c>
      <c r="LFU368" s="302" t="s">
        <v>5863</v>
      </c>
      <c r="LFV368" s="302" t="s">
        <v>5863</v>
      </c>
      <c r="LFW368" s="302" t="s">
        <v>5863</v>
      </c>
      <c r="LFX368" s="302" t="s">
        <v>5863</v>
      </c>
      <c r="LFY368" s="302" t="s">
        <v>5863</v>
      </c>
      <c r="LFZ368" s="302" t="s">
        <v>5863</v>
      </c>
      <c r="LGA368" s="302" t="s">
        <v>5863</v>
      </c>
      <c r="LGB368" s="302" t="s">
        <v>5863</v>
      </c>
      <c r="LGC368" s="302" t="s">
        <v>5863</v>
      </c>
      <c r="LGD368" s="302" t="s">
        <v>5863</v>
      </c>
      <c r="LGE368" s="302" t="s">
        <v>5863</v>
      </c>
      <c r="LGF368" s="302" t="s">
        <v>5863</v>
      </c>
      <c r="LGG368" s="302" t="s">
        <v>5863</v>
      </c>
      <c r="LGH368" s="302" t="s">
        <v>5863</v>
      </c>
      <c r="LGI368" s="302" t="s">
        <v>5863</v>
      </c>
      <c r="LGJ368" s="302" t="s">
        <v>5863</v>
      </c>
      <c r="LGK368" s="302" t="s">
        <v>5863</v>
      </c>
      <c r="LGL368" s="302" t="s">
        <v>5863</v>
      </c>
      <c r="LGM368" s="302" t="s">
        <v>5863</v>
      </c>
      <c r="LGN368" s="302" t="s">
        <v>5863</v>
      </c>
      <c r="LGO368" s="302" t="s">
        <v>5863</v>
      </c>
      <c r="LGP368" s="302" t="s">
        <v>5863</v>
      </c>
      <c r="LGQ368" s="302" t="s">
        <v>5863</v>
      </c>
      <c r="LGR368" s="302" t="s">
        <v>5863</v>
      </c>
      <c r="LGS368" s="302" t="s">
        <v>5863</v>
      </c>
      <c r="LGT368" s="302" t="s">
        <v>5863</v>
      </c>
      <c r="LGU368" s="302" t="s">
        <v>5863</v>
      </c>
      <c r="LGV368" s="302" t="s">
        <v>5863</v>
      </c>
      <c r="LGW368" s="302" t="s">
        <v>5863</v>
      </c>
      <c r="LGX368" s="302" t="s">
        <v>5863</v>
      </c>
      <c r="LGY368" s="302" t="s">
        <v>5863</v>
      </c>
      <c r="LGZ368" s="302" t="s">
        <v>5863</v>
      </c>
      <c r="LHA368" s="302" t="s">
        <v>5863</v>
      </c>
      <c r="LHB368" s="302" t="s">
        <v>5863</v>
      </c>
      <c r="LHC368" s="302" t="s">
        <v>5863</v>
      </c>
      <c r="LHD368" s="302" t="s">
        <v>5863</v>
      </c>
      <c r="LHE368" s="302" t="s">
        <v>5863</v>
      </c>
      <c r="LHF368" s="302" t="s">
        <v>5863</v>
      </c>
      <c r="LHG368" s="302" t="s">
        <v>5863</v>
      </c>
      <c r="LHH368" s="302" t="s">
        <v>5863</v>
      </c>
      <c r="LHI368" s="302" t="s">
        <v>5863</v>
      </c>
      <c r="LHJ368" s="302" t="s">
        <v>5863</v>
      </c>
      <c r="LHK368" s="302" t="s">
        <v>5863</v>
      </c>
      <c r="LHL368" s="302" t="s">
        <v>5863</v>
      </c>
      <c r="LHM368" s="302" t="s">
        <v>5863</v>
      </c>
      <c r="LHN368" s="302" t="s">
        <v>5863</v>
      </c>
      <c r="LHO368" s="302" t="s">
        <v>5863</v>
      </c>
      <c r="LHP368" s="302" t="s">
        <v>5863</v>
      </c>
      <c r="LHQ368" s="302" t="s">
        <v>5863</v>
      </c>
      <c r="LHR368" s="302" t="s">
        <v>5863</v>
      </c>
      <c r="LHS368" s="302" t="s">
        <v>5863</v>
      </c>
      <c r="LHT368" s="302" t="s">
        <v>5863</v>
      </c>
      <c r="LHU368" s="302" t="s">
        <v>5863</v>
      </c>
      <c r="LHV368" s="302" t="s">
        <v>5863</v>
      </c>
      <c r="LHW368" s="302" t="s">
        <v>5863</v>
      </c>
      <c r="LHX368" s="302" t="s">
        <v>5863</v>
      </c>
      <c r="LHY368" s="302" t="s">
        <v>5863</v>
      </c>
      <c r="LHZ368" s="302" t="s">
        <v>5863</v>
      </c>
      <c r="LIA368" s="302" t="s">
        <v>5863</v>
      </c>
      <c r="LIB368" s="302" t="s">
        <v>5863</v>
      </c>
      <c r="LIC368" s="302" t="s">
        <v>5863</v>
      </c>
      <c r="LID368" s="302" t="s">
        <v>5863</v>
      </c>
      <c r="LIE368" s="302" t="s">
        <v>5863</v>
      </c>
      <c r="LIF368" s="302" t="s">
        <v>5863</v>
      </c>
      <c r="LIG368" s="302" t="s">
        <v>5863</v>
      </c>
      <c r="LIH368" s="302" t="s">
        <v>5863</v>
      </c>
      <c r="LII368" s="302" t="s">
        <v>5863</v>
      </c>
      <c r="LIJ368" s="302" t="s">
        <v>5863</v>
      </c>
      <c r="LIK368" s="302" t="s">
        <v>5863</v>
      </c>
      <c r="LIL368" s="302" t="s">
        <v>5863</v>
      </c>
      <c r="LIM368" s="302" t="s">
        <v>5863</v>
      </c>
      <c r="LIN368" s="302" t="s">
        <v>5863</v>
      </c>
      <c r="LIO368" s="302" t="s">
        <v>5863</v>
      </c>
      <c r="LIP368" s="302" t="s">
        <v>5863</v>
      </c>
      <c r="LIQ368" s="302" t="s">
        <v>5863</v>
      </c>
      <c r="LIR368" s="302" t="s">
        <v>5863</v>
      </c>
      <c r="LIS368" s="302" t="s">
        <v>5863</v>
      </c>
      <c r="LIT368" s="302" t="s">
        <v>5863</v>
      </c>
      <c r="LIU368" s="302" t="s">
        <v>5863</v>
      </c>
      <c r="LIV368" s="302" t="s">
        <v>5863</v>
      </c>
      <c r="LIW368" s="302" t="s">
        <v>5863</v>
      </c>
      <c r="LIX368" s="302" t="s">
        <v>5863</v>
      </c>
      <c r="LIY368" s="302" t="s">
        <v>5863</v>
      </c>
      <c r="LIZ368" s="302" t="s">
        <v>5863</v>
      </c>
      <c r="LJA368" s="302" t="s">
        <v>5863</v>
      </c>
      <c r="LJB368" s="302" t="s">
        <v>5863</v>
      </c>
      <c r="LJC368" s="302" t="s">
        <v>5863</v>
      </c>
      <c r="LJD368" s="302" t="s">
        <v>5863</v>
      </c>
      <c r="LJE368" s="302" t="s">
        <v>5863</v>
      </c>
      <c r="LJF368" s="302" t="s">
        <v>5863</v>
      </c>
      <c r="LJG368" s="302" t="s">
        <v>5863</v>
      </c>
      <c r="LJH368" s="302" t="s">
        <v>5863</v>
      </c>
      <c r="LJI368" s="302" t="s">
        <v>5863</v>
      </c>
      <c r="LJJ368" s="302" t="s">
        <v>5863</v>
      </c>
      <c r="LJK368" s="302" t="s">
        <v>5863</v>
      </c>
      <c r="LJL368" s="302" t="s">
        <v>5863</v>
      </c>
      <c r="LJM368" s="302" t="s">
        <v>5863</v>
      </c>
      <c r="LJN368" s="302" t="s">
        <v>5863</v>
      </c>
      <c r="LJO368" s="302" t="s">
        <v>5863</v>
      </c>
      <c r="LJP368" s="302" t="s">
        <v>5863</v>
      </c>
      <c r="LJQ368" s="302" t="s">
        <v>5863</v>
      </c>
      <c r="LJR368" s="302" t="s">
        <v>5863</v>
      </c>
      <c r="LJS368" s="302" t="s">
        <v>5863</v>
      </c>
      <c r="LJT368" s="302" t="s">
        <v>5863</v>
      </c>
      <c r="LJU368" s="302" t="s">
        <v>5863</v>
      </c>
      <c r="LJV368" s="302" t="s">
        <v>5863</v>
      </c>
      <c r="LJW368" s="302" t="s">
        <v>5863</v>
      </c>
      <c r="LJX368" s="302" t="s">
        <v>5863</v>
      </c>
      <c r="LJY368" s="302" t="s">
        <v>5863</v>
      </c>
      <c r="LJZ368" s="302" t="s">
        <v>5863</v>
      </c>
      <c r="LKA368" s="302" t="s">
        <v>5863</v>
      </c>
      <c r="LKB368" s="302" t="s">
        <v>5863</v>
      </c>
      <c r="LKC368" s="302" t="s">
        <v>5863</v>
      </c>
      <c r="LKD368" s="302" t="s">
        <v>5863</v>
      </c>
      <c r="LKE368" s="302" t="s">
        <v>5863</v>
      </c>
      <c r="LKF368" s="302" t="s">
        <v>5863</v>
      </c>
      <c r="LKG368" s="302" t="s">
        <v>5863</v>
      </c>
      <c r="LKH368" s="302" t="s">
        <v>5863</v>
      </c>
      <c r="LKI368" s="302" t="s">
        <v>5863</v>
      </c>
      <c r="LKJ368" s="302" t="s">
        <v>5863</v>
      </c>
      <c r="LKK368" s="302" t="s">
        <v>5863</v>
      </c>
      <c r="LKL368" s="302" t="s">
        <v>5863</v>
      </c>
      <c r="LKM368" s="302" t="s">
        <v>5863</v>
      </c>
      <c r="LKN368" s="302" t="s">
        <v>5863</v>
      </c>
      <c r="LKO368" s="302" t="s">
        <v>5863</v>
      </c>
      <c r="LKP368" s="302" t="s">
        <v>5863</v>
      </c>
      <c r="LKQ368" s="302" t="s">
        <v>5863</v>
      </c>
      <c r="LKR368" s="302" t="s">
        <v>5863</v>
      </c>
      <c r="LKS368" s="302" t="s">
        <v>5863</v>
      </c>
      <c r="LKT368" s="302" t="s">
        <v>5863</v>
      </c>
      <c r="LKU368" s="302" t="s">
        <v>5863</v>
      </c>
      <c r="LKV368" s="302" t="s">
        <v>5863</v>
      </c>
      <c r="LKW368" s="302" t="s">
        <v>5863</v>
      </c>
      <c r="LKX368" s="302" t="s">
        <v>5863</v>
      </c>
      <c r="LKY368" s="302" t="s">
        <v>5863</v>
      </c>
      <c r="LKZ368" s="302" t="s">
        <v>5863</v>
      </c>
      <c r="LLA368" s="302" t="s">
        <v>5863</v>
      </c>
      <c r="LLB368" s="302" t="s">
        <v>5863</v>
      </c>
      <c r="LLC368" s="302" t="s">
        <v>5863</v>
      </c>
      <c r="LLD368" s="302" t="s">
        <v>5863</v>
      </c>
      <c r="LLE368" s="302" t="s">
        <v>5863</v>
      </c>
      <c r="LLF368" s="302" t="s">
        <v>5863</v>
      </c>
      <c r="LLG368" s="302" t="s">
        <v>5863</v>
      </c>
      <c r="LLH368" s="302" t="s">
        <v>5863</v>
      </c>
      <c r="LLI368" s="302" t="s">
        <v>5863</v>
      </c>
      <c r="LLJ368" s="302" t="s">
        <v>5863</v>
      </c>
      <c r="LLK368" s="302" t="s">
        <v>5863</v>
      </c>
      <c r="LLL368" s="302" t="s">
        <v>5863</v>
      </c>
      <c r="LLM368" s="302" t="s">
        <v>5863</v>
      </c>
      <c r="LLN368" s="302" t="s">
        <v>5863</v>
      </c>
      <c r="LLO368" s="302" t="s">
        <v>5863</v>
      </c>
      <c r="LLP368" s="302" t="s">
        <v>5863</v>
      </c>
      <c r="LLQ368" s="302" t="s">
        <v>5863</v>
      </c>
      <c r="LLR368" s="302" t="s">
        <v>5863</v>
      </c>
      <c r="LLS368" s="302" t="s">
        <v>5863</v>
      </c>
      <c r="LLT368" s="302" t="s">
        <v>5863</v>
      </c>
      <c r="LLU368" s="302" t="s">
        <v>5863</v>
      </c>
      <c r="LLV368" s="302" t="s">
        <v>5863</v>
      </c>
      <c r="LLW368" s="302" t="s">
        <v>5863</v>
      </c>
      <c r="LLX368" s="302" t="s">
        <v>5863</v>
      </c>
      <c r="LLY368" s="302" t="s">
        <v>5863</v>
      </c>
      <c r="LLZ368" s="302" t="s">
        <v>5863</v>
      </c>
      <c r="LMA368" s="302" t="s">
        <v>5863</v>
      </c>
      <c r="LMB368" s="302" t="s">
        <v>5863</v>
      </c>
      <c r="LMC368" s="302" t="s">
        <v>5863</v>
      </c>
      <c r="LMD368" s="302" t="s">
        <v>5863</v>
      </c>
      <c r="LME368" s="302" t="s">
        <v>5863</v>
      </c>
      <c r="LMF368" s="302" t="s">
        <v>5863</v>
      </c>
      <c r="LMG368" s="302" t="s">
        <v>5863</v>
      </c>
      <c r="LMH368" s="302" t="s">
        <v>5863</v>
      </c>
      <c r="LMI368" s="302" t="s">
        <v>5863</v>
      </c>
      <c r="LMJ368" s="302" t="s">
        <v>5863</v>
      </c>
      <c r="LMK368" s="302" t="s">
        <v>5863</v>
      </c>
      <c r="LML368" s="302" t="s">
        <v>5863</v>
      </c>
      <c r="LMM368" s="302" t="s">
        <v>5863</v>
      </c>
      <c r="LMN368" s="302" t="s">
        <v>5863</v>
      </c>
      <c r="LMO368" s="302" t="s">
        <v>5863</v>
      </c>
      <c r="LMP368" s="302" t="s">
        <v>5863</v>
      </c>
      <c r="LMQ368" s="302" t="s">
        <v>5863</v>
      </c>
      <c r="LMR368" s="302" t="s">
        <v>5863</v>
      </c>
      <c r="LMS368" s="302" t="s">
        <v>5863</v>
      </c>
      <c r="LMT368" s="302" t="s">
        <v>5863</v>
      </c>
      <c r="LMU368" s="302" t="s">
        <v>5863</v>
      </c>
      <c r="LMV368" s="302" t="s">
        <v>5863</v>
      </c>
      <c r="LMW368" s="302" t="s">
        <v>5863</v>
      </c>
      <c r="LMX368" s="302" t="s">
        <v>5863</v>
      </c>
      <c r="LMY368" s="302" t="s">
        <v>5863</v>
      </c>
      <c r="LMZ368" s="302" t="s">
        <v>5863</v>
      </c>
      <c r="LNA368" s="302" t="s">
        <v>5863</v>
      </c>
      <c r="LNB368" s="302" t="s">
        <v>5863</v>
      </c>
      <c r="LNC368" s="302" t="s">
        <v>5863</v>
      </c>
      <c r="LND368" s="302" t="s">
        <v>5863</v>
      </c>
      <c r="LNE368" s="302" t="s">
        <v>5863</v>
      </c>
      <c r="LNF368" s="302" t="s">
        <v>5863</v>
      </c>
      <c r="LNG368" s="302" t="s">
        <v>5863</v>
      </c>
      <c r="LNH368" s="302" t="s">
        <v>5863</v>
      </c>
      <c r="LNI368" s="302" t="s">
        <v>5863</v>
      </c>
      <c r="LNJ368" s="302" t="s">
        <v>5863</v>
      </c>
      <c r="LNK368" s="302" t="s">
        <v>5863</v>
      </c>
      <c r="LNL368" s="302" t="s">
        <v>5863</v>
      </c>
      <c r="LNM368" s="302" t="s">
        <v>5863</v>
      </c>
      <c r="LNN368" s="302" t="s">
        <v>5863</v>
      </c>
      <c r="LNO368" s="302" t="s">
        <v>5863</v>
      </c>
      <c r="LNP368" s="302" t="s">
        <v>5863</v>
      </c>
      <c r="LNQ368" s="302" t="s">
        <v>5863</v>
      </c>
      <c r="LNR368" s="302" t="s">
        <v>5863</v>
      </c>
      <c r="LNS368" s="302" t="s">
        <v>5863</v>
      </c>
      <c r="LNT368" s="302" t="s">
        <v>5863</v>
      </c>
      <c r="LNU368" s="302" t="s">
        <v>5863</v>
      </c>
      <c r="LNV368" s="302" t="s">
        <v>5863</v>
      </c>
      <c r="LNW368" s="302" t="s">
        <v>5863</v>
      </c>
      <c r="LNX368" s="302" t="s">
        <v>5863</v>
      </c>
      <c r="LNY368" s="302" t="s">
        <v>5863</v>
      </c>
      <c r="LNZ368" s="302" t="s">
        <v>5863</v>
      </c>
      <c r="LOA368" s="302" t="s">
        <v>5863</v>
      </c>
      <c r="LOB368" s="302" t="s">
        <v>5863</v>
      </c>
      <c r="LOC368" s="302" t="s">
        <v>5863</v>
      </c>
      <c r="LOD368" s="302" t="s">
        <v>5863</v>
      </c>
      <c r="LOE368" s="302" t="s">
        <v>5863</v>
      </c>
      <c r="LOF368" s="302" t="s">
        <v>5863</v>
      </c>
      <c r="LOG368" s="302" t="s">
        <v>5863</v>
      </c>
      <c r="LOH368" s="302" t="s">
        <v>5863</v>
      </c>
      <c r="LOI368" s="302" t="s">
        <v>5863</v>
      </c>
      <c r="LOJ368" s="302" t="s">
        <v>5863</v>
      </c>
      <c r="LOK368" s="302" t="s">
        <v>5863</v>
      </c>
      <c r="LOL368" s="302" t="s">
        <v>5863</v>
      </c>
      <c r="LOM368" s="302" t="s">
        <v>5863</v>
      </c>
      <c r="LON368" s="302" t="s">
        <v>5863</v>
      </c>
      <c r="LOO368" s="302" t="s">
        <v>5863</v>
      </c>
      <c r="LOP368" s="302" t="s">
        <v>5863</v>
      </c>
      <c r="LOQ368" s="302" t="s">
        <v>5863</v>
      </c>
      <c r="LOR368" s="302" t="s">
        <v>5863</v>
      </c>
      <c r="LOS368" s="302" t="s">
        <v>5863</v>
      </c>
      <c r="LOT368" s="302" t="s">
        <v>5863</v>
      </c>
      <c r="LOU368" s="302" t="s">
        <v>5863</v>
      </c>
      <c r="LOV368" s="302" t="s">
        <v>5863</v>
      </c>
      <c r="LOW368" s="302" t="s">
        <v>5863</v>
      </c>
      <c r="LOX368" s="302" t="s">
        <v>5863</v>
      </c>
      <c r="LOY368" s="302" t="s">
        <v>5863</v>
      </c>
      <c r="LOZ368" s="302" t="s">
        <v>5863</v>
      </c>
      <c r="LPA368" s="302" t="s">
        <v>5863</v>
      </c>
      <c r="LPB368" s="302" t="s">
        <v>5863</v>
      </c>
      <c r="LPC368" s="302" t="s">
        <v>5863</v>
      </c>
      <c r="LPD368" s="302" t="s">
        <v>5863</v>
      </c>
      <c r="LPE368" s="302" t="s">
        <v>5863</v>
      </c>
      <c r="LPF368" s="302" t="s">
        <v>5863</v>
      </c>
      <c r="LPG368" s="302" t="s">
        <v>5863</v>
      </c>
      <c r="LPH368" s="302" t="s">
        <v>5863</v>
      </c>
      <c r="LPI368" s="302" t="s">
        <v>5863</v>
      </c>
      <c r="LPJ368" s="302" t="s">
        <v>5863</v>
      </c>
      <c r="LPK368" s="302" t="s">
        <v>5863</v>
      </c>
      <c r="LPL368" s="302" t="s">
        <v>5863</v>
      </c>
      <c r="LPM368" s="302" t="s">
        <v>5863</v>
      </c>
      <c r="LPN368" s="302" t="s">
        <v>5863</v>
      </c>
      <c r="LPO368" s="302" t="s">
        <v>5863</v>
      </c>
      <c r="LPP368" s="302" t="s">
        <v>5863</v>
      </c>
      <c r="LPQ368" s="302" t="s">
        <v>5863</v>
      </c>
      <c r="LPR368" s="302" t="s">
        <v>5863</v>
      </c>
      <c r="LPS368" s="302" t="s">
        <v>5863</v>
      </c>
      <c r="LPT368" s="302" t="s">
        <v>5863</v>
      </c>
      <c r="LPU368" s="302" t="s">
        <v>5863</v>
      </c>
      <c r="LPV368" s="302" t="s">
        <v>5863</v>
      </c>
      <c r="LPW368" s="302" t="s">
        <v>5863</v>
      </c>
      <c r="LPX368" s="302" t="s">
        <v>5863</v>
      </c>
      <c r="LPY368" s="302" t="s">
        <v>5863</v>
      </c>
      <c r="LPZ368" s="302" t="s">
        <v>5863</v>
      </c>
      <c r="LQA368" s="302" t="s">
        <v>5863</v>
      </c>
      <c r="LQB368" s="302" t="s">
        <v>5863</v>
      </c>
      <c r="LQC368" s="302" t="s">
        <v>5863</v>
      </c>
      <c r="LQD368" s="302" t="s">
        <v>5863</v>
      </c>
      <c r="LQE368" s="302" t="s">
        <v>5863</v>
      </c>
      <c r="LQF368" s="302" t="s">
        <v>5863</v>
      </c>
      <c r="LQG368" s="302" t="s">
        <v>5863</v>
      </c>
      <c r="LQH368" s="302" t="s">
        <v>5863</v>
      </c>
      <c r="LQI368" s="302" t="s">
        <v>5863</v>
      </c>
      <c r="LQJ368" s="302" t="s">
        <v>5863</v>
      </c>
      <c r="LQK368" s="302" t="s">
        <v>5863</v>
      </c>
      <c r="LQL368" s="302" t="s">
        <v>5863</v>
      </c>
      <c r="LQM368" s="302" t="s">
        <v>5863</v>
      </c>
      <c r="LQN368" s="302" t="s">
        <v>5863</v>
      </c>
      <c r="LQO368" s="302" t="s">
        <v>5863</v>
      </c>
      <c r="LQP368" s="302" t="s">
        <v>5863</v>
      </c>
      <c r="LQQ368" s="302" t="s">
        <v>5863</v>
      </c>
      <c r="LQR368" s="302" t="s">
        <v>5863</v>
      </c>
      <c r="LQS368" s="302" t="s">
        <v>5863</v>
      </c>
      <c r="LQT368" s="302" t="s">
        <v>5863</v>
      </c>
      <c r="LQU368" s="302" t="s">
        <v>5863</v>
      </c>
      <c r="LQV368" s="302" t="s">
        <v>5863</v>
      </c>
      <c r="LQW368" s="302" t="s">
        <v>5863</v>
      </c>
      <c r="LQX368" s="302" t="s">
        <v>5863</v>
      </c>
      <c r="LQY368" s="302" t="s">
        <v>5863</v>
      </c>
      <c r="LQZ368" s="302" t="s">
        <v>5863</v>
      </c>
      <c r="LRA368" s="302" t="s">
        <v>5863</v>
      </c>
      <c r="LRB368" s="302" t="s">
        <v>5863</v>
      </c>
      <c r="LRC368" s="302" t="s">
        <v>5863</v>
      </c>
      <c r="LRD368" s="302" t="s">
        <v>5863</v>
      </c>
      <c r="LRE368" s="302" t="s">
        <v>5863</v>
      </c>
      <c r="LRF368" s="302" t="s">
        <v>5863</v>
      </c>
      <c r="LRG368" s="302" t="s">
        <v>5863</v>
      </c>
      <c r="LRH368" s="302" t="s">
        <v>5863</v>
      </c>
      <c r="LRI368" s="302" t="s">
        <v>5863</v>
      </c>
      <c r="LRJ368" s="302" t="s">
        <v>5863</v>
      </c>
      <c r="LRK368" s="302" t="s">
        <v>5863</v>
      </c>
      <c r="LRL368" s="302" t="s">
        <v>5863</v>
      </c>
      <c r="LRM368" s="302" t="s">
        <v>5863</v>
      </c>
      <c r="LRN368" s="302" t="s">
        <v>5863</v>
      </c>
      <c r="LRO368" s="302" t="s">
        <v>5863</v>
      </c>
      <c r="LRP368" s="302" t="s">
        <v>5863</v>
      </c>
      <c r="LRQ368" s="302" t="s">
        <v>5863</v>
      </c>
      <c r="LRR368" s="302" t="s">
        <v>5863</v>
      </c>
      <c r="LRS368" s="302" t="s">
        <v>5863</v>
      </c>
      <c r="LRT368" s="302" t="s">
        <v>5863</v>
      </c>
      <c r="LRU368" s="302" t="s">
        <v>5863</v>
      </c>
      <c r="LRV368" s="302" t="s">
        <v>5863</v>
      </c>
      <c r="LRW368" s="302" t="s">
        <v>5863</v>
      </c>
      <c r="LRX368" s="302" t="s">
        <v>5863</v>
      </c>
      <c r="LRY368" s="302" t="s">
        <v>5863</v>
      </c>
      <c r="LRZ368" s="302" t="s">
        <v>5863</v>
      </c>
      <c r="LSA368" s="302" t="s">
        <v>5863</v>
      </c>
      <c r="LSB368" s="302" t="s">
        <v>5863</v>
      </c>
      <c r="LSC368" s="302" t="s">
        <v>5863</v>
      </c>
      <c r="LSD368" s="302" t="s">
        <v>5863</v>
      </c>
      <c r="LSE368" s="302" t="s">
        <v>5863</v>
      </c>
      <c r="LSF368" s="302" t="s">
        <v>5863</v>
      </c>
      <c r="LSG368" s="302" t="s">
        <v>5863</v>
      </c>
      <c r="LSH368" s="302" t="s">
        <v>5863</v>
      </c>
      <c r="LSI368" s="302" t="s">
        <v>5863</v>
      </c>
      <c r="LSJ368" s="302" t="s">
        <v>5863</v>
      </c>
      <c r="LSK368" s="302" t="s">
        <v>5863</v>
      </c>
      <c r="LSL368" s="302" t="s">
        <v>5863</v>
      </c>
      <c r="LSM368" s="302" t="s">
        <v>5863</v>
      </c>
      <c r="LSN368" s="302" t="s">
        <v>5863</v>
      </c>
      <c r="LSO368" s="302" t="s">
        <v>5863</v>
      </c>
      <c r="LSP368" s="302" t="s">
        <v>5863</v>
      </c>
      <c r="LSQ368" s="302" t="s">
        <v>5863</v>
      </c>
      <c r="LSR368" s="302" t="s">
        <v>5863</v>
      </c>
      <c r="LSS368" s="302" t="s">
        <v>5863</v>
      </c>
      <c r="LST368" s="302" t="s">
        <v>5863</v>
      </c>
      <c r="LSU368" s="302" t="s">
        <v>5863</v>
      </c>
      <c r="LSV368" s="302" t="s">
        <v>5863</v>
      </c>
      <c r="LSW368" s="302" t="s">
        <v>5863</v>
      </c>
      <c r="LSX368" s="302" t="s">
        <v>5863</v>
      </c>
      <c r="LSY368" s="302" t="s">
        <v>5863</v>
      </c>
      <c r="LSZ368" s="302" t="s">
        <v>5863</v>
      </c>
      <c r="LTA368" s="302" t="s">
        <v>5863</v>
      </c>
      <c r="LTB368" s="302" t="s">
        <v>5863</v>
      </c>
      <c r="LTC368" s="302" t="s">
        <v>5863</v>
      </c>
      <c r="LTD368" s="302" t="s">
        <v>5863</v>
      </c>
      <c r="LTE368" s="302" t="s">
        <v>5863</v>
      </c>
      <c r="LTF368" s="302" t="s">
        <v>5863</v>
      </c>
      <c r="LTG368" s="302" t="s">
        <v>5863</v>
      </c>
      <c r="LTH368" s="302" t="s">
        <v>5863</v>
      </c>
      <c r="LTI368" s="302" t="s">
        <v>5863</v>
      </c>
      <c r="LTJ368" s="302" t="s">
        <v>5863</v>
      </c>
      <c r="LTK368" s="302" t="s">
        <v>5863</v>
      </c>
      <c r="LTL368" s="302" t="s">
        <v>5863</v>
      </c>
      <c r="LTM368" s="302" t="s">
        <v>5863</v>
      </c>
      <c r="LTN368" s="302" t="s">
        <v>5863</v>
      </c>
      <c r="LTO368" s="302" t="s">
        <v>5863</v>
      </c>
      <c r="LTP368" s="302" t="s">
        <v>5863</v>
      </c>
      <c r="LTQ368" s="302" t="s">
        <v>5863</v>
      </c>
      <c r="LTR368" s="302" t="s">
        <v>5863</v>
      </c>
      <c r="LTS368" s="302" t="s">
        <v>5863</v>
      </c>
      <c r="LTT368" s="302" t="s">
        <v>5863</v>
      </c>
      <c r="LTU368" s="302" t="s">
        <v>5863</v>
      </c>
      <c r="LTV368" s="302" t="s">
        <v>5863</v>
      </c>
      <c r="LTW368" s="302" t="s">
        <v>5863</v>
      </c>
      <c r="LTX368" s="302" t="s">
        <v>5863</v>
      </c>
      <c r="LTY368" s="302" t="s">
        <v>5863</v>
      </c>
      <c r="LTZ368" s="302" t="s">
        <v>5863</v>
      </c>
      <c r="LUA368" s="302" t="s">
        <v>5863</v>
      </c>
      <c r="LUB368" s="302" t="s">
        <v>5863</v>
      </c>
      <c r="LUC368" s="302" t="s">
        <v>5863</v>
      </c>
      <c r="LUD368" s="302" t="s">
        <v>5863</v>
      </c>
      <c r="LUE368" s="302" t="s">
        <v>5863</v>
      </c>
      <c r="LUF368" s="302" t="s">
        <v>5863</v>
      </c>
      <c r="LUG368" s="302" t="s">
        <v>5863</v>
      </c>
      <c r="LUH368" s="302" t="s">
        <v>5863</v>
      </c>
      <c r="LUI368" s="302" t="s">
        <v>5863</v>
      </c>
      <c r="LUJ368" s="302" t="s">
        <v>5863</v>
      </c>
      <c r="LUK368" s="302" t="s">
        <v>5863</v>
      </c>
      <c r="LUL368" s="302" t="s">
        <v>5863</v>
      </c>
      <c r="LUM368" s="302" t="s">
        <v>5863</v>
      </c>
      <c r="LUN368" s="302" t="s">
        <v>5863</v>
      </c>
      <c r="LUO368" s="302" t="s">
        <v>5863</v>
      </c>
      <c r="LUP368" s="302" t="s">
        <v>5863</v>
      </c>
      <c r="LUQ368" s="302" t="s">
        <v>5863</v>
      </c>
      <c r="LUR368" s="302" t="s">
        <v>5863</v>
      </c>
      <c r="LUS368" s="302" t="s">
        <v>5863</v>
      </c>
      <c r="LUT368" s="302" t="s">
        <v>5863</v>
      </c>
      <c r="LUU368" s="302" t="s">
        <v>5863</v>
      </c>
      <c r="LUV368" s="302" t="s">
        <v>5863</v>
      </c>
      <c r="LUW368" s="302" t="s">
        <v>5863</v>
      </c>
      <c r="LUX368" s="302" t="s">
        <v>5863</v>
      </c>
      <c r="LUY368" s="302" t="s">
        <v>5863</v>
      </c>
      <c r="LUZ368" s="302" t="s">
        <v>5863</v>
      </c>
      <c r="LVA368" s="302" t="s">
        <v>5863</v>
      </c>
      <c r="LVB368" s="302" t="s">
        <v>5863</v>
      </c>
      <c r="LVC368" s="302" t="s">
        <v>5863</v>
      </c>
      <c r="LVD368" s="302" t="s">
        <v>5863</v>
      </c>
      <c r="LVE368" s="302" t="s">
        <v>5863</v>
      </c>
      <c r="LVF368" s="302" t="s">
        <v>5863</v>
      </c>
      <c r="LVG368" s="302" t="s">
        <v>5863</v>
      </c>
      <c r="LVH368" s="302" t="s">
        <v>5863</v>
      </c>
      <c r="LVI368" s="302" t="s">
        <v>5863</v>
      </c>
      <c r="LVJ368" s="302" t="s">
        <v>5863</v>
      </c>
      <c r="LVK368" s="302" t="s">
        <v>5863</v>
      </c>
      <c r="LVL368" s="302" t="s">
        <v>5863</v>
      </c>
      <c r="LVM368" s="302" t="s">
        <v>5863</v>
      </c>
      <c r="LVN368" s="302" t="s">
        <v>5863</v>
      </c>
      <c r="LVO368" s="302" t="s">
        <v>5863</v>
      </c>
      <c r="LVP368" s="302" t="s">
        <v>5863</v>
      </c>
      <c r="LVQ368" s="302" t="s">
        <v>5863</v>
      </c>
      <c r="LVR368" s="302" t="s">
        <v>5863</v>
      </c>
      <c r="LVS368" s="302" t="s">
        <v>5863</v>
      </c>
      <c r="LVT368" s="302" t="s">
        <v>5863</v>
      </c>
      <c r="LVU368" s="302" t="s">
        <v>5863</v>
      </c>
      <c r="LVV368" s="302" t="s">
        <v>5863</v>
      </c>
      <c r="LVW368" s="302" t="s">
        <v>5863</v>
      </c>
      <c r="LVX368" s="302" t="s">
        <v>5863</v>
      </c>
      <c r="LVY368" s="302" t="s">
        <v>5863</v>
      </c>
      <c r="LVZ368" s="302" t="s">
        <v>5863</v>
      </c>
      <c r="LWA368" s="302" t="s">
        <v>5863</v>
      </c>
      <c r="LWB368" s="302" t="s">
        <v>5863</v>
      </c>
      <c r="LWC368" s="302" t="s">
        <v>5863</v>
      </c>
      <c r="LWD368" s="302" t="s">
        <v>5863</v>
      </c>
      <c r="LWE368" s="302" t="s">
        <v>5863</v>
      </c>
      <c r="LWF368" s="302" t="s">
        <v>5863</v>
      </c>
      <c r="LWG368" s="302" t="s">
        <v>5863</v>
      </c>
      <c r="LWH368" s="302" t="s">
        <v>5863</v>
      </c>
      <c r="LWI368" s="302" t="s">
        <v>5863</v>
      </c>
      <c r="LWJ368" s="302" t="s">
        <v>5863</v>
      </c>
      <c r="LWK368" s="302" t="s">
        <v>5863</v>
      </c>
      <c r="LWL368" s="302" t="s">
        <v>5863</v>
      </c>
      <c r="LWM368" s="302" t="s">
        <v>5863</v>
      </c>
      <c r="LWN368" s="302" t="s">
        <v>5863</v>
      </c>
      <c r="LWO368" s="302" t="s">
        <v>5863</v>
      </c>
      <c r="LWP368" s="302" t="s">
        <v>5863</v>
      </c>
      <c r="LWQ368" s="302" t="s">
        <v>5863</v>
      </c>
      <c r="LWR368" s="302" t="s">
        <v>5863</v>
      </c>
      <c r="LWS368" s="302" t="s">
        <v>5863</v>
      </c>
      <c r="LWT368" s="302" t="s">
        <v>5863</v>
      </c>
      <c r="LWU368" s="302" t="s">
        <v>5863</v>
      </c>
      <c r="LWV368" s="302" t="s">
        <v>5863</v>
      </c>
      <c r="LWW368" s="302" t="s">
        <v>5863</v>
      </c>
      <c r="LWX368" s="302" t="s">
        <v>5863</v>
      </c>
      <c r="LWY368" s="302" t="s">
        <v>5863</v>
      </c>
      <c r="LWZ368" s="302" t="s">
        <v>5863</v>
      </c>
      <c r="LXA368" s="302" t="s">
        <v>5863</v>
      </c>
      <c r="LXB368" s="302" t="s">
        <v>5863</v>
      </c>
      <c r="LXC368" s="302" t="s">
        <v>5863</v>
      </c>
      <c r="LXD368" s="302" t="s">
        <v>5863</v>
      </c>
      <c r="LXE368" s="302" t="s">
        <v>5863</v>
      </c>
      <c r="LXF368" s="302" t="s">
        <v>5863</v>
      </c>
      <c r="LXG368" s="302" t="s">
        <v>5863</v>
      </c>
      <c r="LXH368" s="302" t="s">
        <v>5863</v>
      </c>
      <c r="LXI368" s="302" t="s">
        <v>5863</v>
      </c>
      <c r="LXJ368" s="302" t="s">
        <v>5863</v>
      </c>
      <c r="LXK368" s="302" t="s">
        <v>5863</v>
      </c>
      <c r="LXL368" s="302" t="s">
        <v>5863</v>
      </c>
      <c r="LXM368" s="302" t="s">
        <v>5863</v>
      </c>
      <c r="LXN368" s="302" t="s">
        <v>5863</v>
      </c>
      <c r="LXO368" s="302" t="s">
        <v>5863</v>
      </c>
      <c r="LXP368" s="302" t="s">
        <v>5863</v>
      </c>
      <c r="LXQ368" s="302" t="s">
        <v>5863</v>
      </c>
      <c r="LXR368" s="302" t="s">
        <v>5863</v>
      </c>
      <c r="LXS368" s="302" t="s">
        <v>5863</v>
      </c>
      <c r="LXT368" s="302" t="s">
        <v>5863</v>
      </c>
      <c r="LXU368" s="302" t="s">
        <v>5863</v>
      </c>
      <c r="LXV368" s="302" t="s">
        <v>5863</v>
      </c>
      <c r="LXW368" s="302" t="s">
        <v>5863</v>
      </c>
      <c r="LXX368" s="302" t="s">
        <v>5863</v>
      </c>
      <c r="LXY368" s="302" t="s">
        <v>5863</v>
      </c>
      <c r="LXZ368" s="302" t="s">
        <v>5863</v>
      </c>
      <c r="LYA368" s="302" t="s">
        <v>5863</v>
      </c>
      <c r="LYB368" s="302" t="s">
        <v>5863</v>
      </c>
      <c r="LYC368" s="302" t="s">
        <v>5863</v>
      </c>
      <c r="LYD368" s="302" t="s">
        <v>5863</v>
      </c>
      <c r="LYE368" s="302" t="s">
        <v>5863</v>
      </c>
      <c r="LYF368" s="302" t="s">
        <v>5863</v>
      </c>
      <c r="LYG368" s="302" t="s">
        <v>5863</v>
      </c>
      <c r="LYH368" s="302" t="s">
        <v>5863</v>
      </c>
      <c r="LYI368" s="302" t="s">
        <v>5863</v>
      </c>
      <c r="LYJ368" s="302" t="s">
        <v>5863</v>
      </c>
      <c r="LYK368" s="302" t="s">
        <v>5863</v>
      </c>
      <c r="LYL368" s="302" t="s">
        <v>5863</v>
      </c>
      <c r="LYM368" s="302" t="s">
        <v>5863</v>
      </c>
      <c r="LYN368" s="302" t="s">
        <v>5863</v>
      </c>
      <c r="LYO368" s="302" t="s">
        <v>5863</v>
      </c>
      <c r="LYP368" s="302" t="s">
        <v>5863</v>
      </c>
      <c r="LYQ368" s="302" t="s">
        <v>5863</v>
      </c>
      <c r="LYR368" s="302" t="s">
        <v>5863</v>
      </c>
      <c r="LYS368" s="302" t="s">
        <v>5863</v>
      </c>
      <c r="LYT368" s="302" t="s">
        <v>5863</v>
      </c>
      <c r="LYU368" s="302" t="s">
        <v>5863</v>
      </c>
      <c r="LYV368" s="302" t="s">
        <v>5863</v>
      </c>
      <c r="LYW368" s="302" t="s">
        <v>5863</v>
      </c>
      <c r="LYX368" s="302" t="s">
        <v>5863</v>
      </c>
      <c r="LYY368" s="302" t="s">
        <v>5863</v>
      </c>
      <c r="LYZ368" s="302" t="s">
        <v>5863</v>
      </c>
      <c r="LZA368" s="302" t="s">
        <v>5863</v>
      </c>
      <c r="LZB368" s="302" t="s">
        <v>5863</v>
      </c>
      <c r="LZC368" s="302" t="s">
        <v>5863</v>
      </c>
      <c r="LZD368" s="302" t="s">
        <v>5863</v>
      </c>
      <c r="LZE368" s="302" t="s">
        <v>5863</v>
      </c>
      <c r="LZF368" s="302" t="s">
        <v>5863</v>
      </c>
      <c r="LZG368" s="302" t="s">
        <v>5863</v>
      </c>
      <c r="LZH368" s="302" t="s">
        <v>5863</v>
      </c>
      <c r="LZI368" s="302" t="s">
        <v>5863</v>
      </c>
      <c r="LZJ368" s="302" t="s">
        <v>5863</v>
      </c>
      <c r="LZK368" s="302" t="s">
        <v>5863</v>
      </c>
      <c r="LZL368" s="302" t="s">
        <v>5863</v>
      </c>
      <c r="LZM368" s="302" t="s">
        <v>5863</v>
      </c>
      <c r="LZN368" s="302" t="s">
        <v>5863</v>
      </c>
      <c r="LZO368" s="302" t="s">
        <v>5863</v>
      </c>
      <c r="LZP368" s="302" t="s">
        <v>5863</v>
      </c>
      <c r="LZQ368" s="302" t="s">
        <v>5863</v>
      </c>
      <c r="LZR368" s="302" t="s">
        <v>5863</v>
      </c>
      <c r="LZS368" s="302" t="s">
        <v>5863</v>
      </c>
      <c r="LZT368" s="302" t="s">
        <v>5863</v>
      </c>
      <c r="LZU368" s="302" t="s">
        <v>5863</v>
      </c>
      <c r="LZV368" s="302" t="s">
        <v>5863</v>
      </c>
      <c r="LZW368" s="302" t="s">
        <v>5863</v>
      </c>
      <c r="LZX368" s="302" t="s">
        <v>5863</v>
      </c>
      <c r="LZY368" s="302" t="s">
        <v>5863</v>
      </c>
      <c r="LZZ368" s="302" t="s">
        <v>5863</v>
      </c>
      <c r="MAA368" s="302" t="s">
        <v>5863</v>
      </c>
      <c r="MAB368" s="302" t="s">
        <v>5863</v>
      </c>
      <c r="MAC368" s="302" t="s">
        <v>5863</v>
      </c>
      <c r="MAD368" s="302" t="s">
        <v>5863</v>
      </c>
      <c r="MAE368" s="302" t="s">
        <v>5863</v>
      </c>
      <c r="MAF368" s="302" t="s">
        <v>5863</v>
      </c>
      <c r="MAG368" s="302" t="s">
        <v>5863</v>
      </c>
      <c r="MAH368" s="302" t="s">
        <v>5863</v>
      </c>
      <c r="MAI368" s="302" t="s">
        <v>5863</v>
      </c>
      <c r="MAJ368" s="302" t="s">
        <v>5863</v>
      </c>
      <c r="MAK368" s="302" t="s">
        <v>5863</v>
      </c>
      <c r="MAL368" s="302" t="s">
        <v>5863</v>
      </c>
      <c r="MAM368" s="302" t="s">
        <v>5863</v>
      </c>
      <c r="MAN368" s="302" t="s">
        <v>5863</v>
      </c>
      <c r="MAO368" s="302" t="s">
        <v>5863</v>
      </c>
      <c r="MAP368" s="302" t="s">
        <v>5863</v>
      </c>
      <c r="MAQ368" s="302" t="s">
        <v>5863</v>
      </c>
      <c r="MAR368" s="302" t="s">
        <v>5863</v>
      </c>
      <c r="MAS368" s="302" t="s">
        <v>5863</v>
      </c>
      <c r="MAT368" s="302" t="s">
        <v>5863</v>
      </c>
      <c r="MAU368" s="302" t="s">
        <v>5863</v>
      </c>
      <c r="MAV368" s="302" t="s">
        <v>5863</v>
      </c>
      <c r="MAW368" s="302" t="s">
        <v>5863</v>
      </c>
      <c r="MAX368" s="302" t="s">
        <v>5863</v>
      </c>
      <c r="MAY368" s="302" t="s">
        <v>5863</v>
      </c>
      <c r="MAZ368" s="302" t="s">
        <v>5863</v>
      </c>
      <c r="MBA368" s="302" t="s">
        <v>5863</v>
      </c>
      <c r="MBB368" s="302" t="s">
        <v>5863</v>
      </c>
      <c r="MBC368" s="302" t="s">
        <v>5863</v>
      </c>
      <c r="MBD368" s="302" t="s">
        <v>5863</v>
      </c>
      <c r="MBE368" s="302" t="s">
        <v>5863</v>
      </c>
      <c r="MBF368" s="302" t="s">
        <v>5863</v>
      </c>
      <c r="MBG368" s="302" t="s">
        <v>5863</v>
      </c>
      <c r="MBH368" s="302" t="s">
        <v>5863</v>
      </c>
      <c r="MBI368" s="302" t="s">
        <v>5863</v>
      </c>
      <c r="MBJ368" s="302" t="s">
        <v>5863</v>
      </c>
      <c r="MBK368" s="302" t="s">
        <v>5863</v>
      </c>
      <c r="MBL368" s="302" t="s">
        <v>5863</v>
      </c>
      <c r="MBM368" s="302" t="s">
        <v>5863</v>
      </c>
      <c r="MBN368" s="302" t="s">
        <v>5863</v>
      </c>
      <c r="MBO368" s="302" t="s">
        <v>5863</v>
      </c>
      <c r="MBP368" s="302" t="s">
        <v>5863</v>
      </c>
      <c r="MBQ368" s="302" t="s">
        <v>5863</v>
      </c>
      <c r="MBR368" s="302" t="s">
        <v>5863</v>
      </c>
      <c r="MBS368" s="302" t="s">
        <v>5863</v>
      </c>
      <c r="MBT368" s="302" t="s">
        <v>5863</v>
      </c>
      <c r="MBU368" s="302" t="s">
        <v>5863</v>
      </c>
      <c r="MBV368" s="302" t="s">
        <v>5863</v>
      </c>
      <c r="MBW368" s="302" t="s">
        <v>5863</v>
      </c>
      <c r="MBX368" s="302" t="s">
        <v>5863</v>
      </c>
      <c r="MBY368" s="302" t="s">
        <v>5863</v>
      </c>
      <c r="MBZ368" s="302" t="s">
        <v>5863</v>
      </c>
      <c r="MCA368" s="302" t="s">
        <v>5863</v>
      </c>
      <c r="MCB368" s="302" t="s">
        <v>5863</v>
      </c>
      <c r="MCC368" s="302" t="s">
        <v>5863</v>
      </c>
      <c r="MCD368" s="302" t="s">
        <v>5863</v>
      </c>
      <c r="MCE368" s="302" t="s">
        <v>5863</v>
      </c>
      <c r="MCF368" s="302" t="s">
        <v>5863</v>
      </c>
      <c r="MCG368" s="302" t="s">
        <v>5863</v>
      </c>
      <c r="MCH368" s="302" t="s">
        <v>5863</v>
      </c>
      <c r="MCI368" s="302" t="s">
        <v>5863</v>
      </c>
      <c r="MCJ368" s="302" t="s">
        <v>5863</v>
      </c>
      <c r="MCK368" s="302" t="s">
        <v>5863</v>
      </c>
      <c r="MCL368" s="302" t="s">
        <v>5863</v>
      </c>
      <c r="MCM368" s="302" t="s">
        <v>5863</v>
      </c>
      <c r="MCN368" s="302" t="s">
        <v>5863</v>
      </c>
      <c r="MCO368" s="302" t="s">
        <v>5863</v>
      </c>
      <c r="MCP368" s="302" t="s">
        <v>5863</v>
      </c>
      <c r="MCQ368" s="302" t="s">
        <v>5863</v>
      </c>
      <c r="MCR368" s="302" t="s">
        <v>5863</v>
      </c>
      <c r="MCS368" s="302" t="s">
        <v>5863</v>
      </c>
      <c r="MCT368" s="302" t="s">
        <v>5863</v>
      </c>
      <c r="MCU368" s="302" t="s">
        <v>5863</v>
      </c>
      <c r="MCV368" s="302" t="s">
        <v>5863</v>
      </c>
      <c r="MCW368" s="302" t="s">
        <v>5863</v>
      </c>
      <c r="MCX368" s="302" t="s">
        <v>5863</v>
      </c>
      <c r="MCY368" s="302" t="s">
        <v>5863</v>
      </c>
      <c r="MCZ368" s="302" t="s">
        <v>5863</v>
      </c>
      <c r="MDA368" s="302" t="s">
        <v>5863</v>
      </c>
      <c r="MDB368" s="302" t="s">
        <v>5863</v>
      </c>
      <c r="MDC368" s="302" t="s">
        <v>5863</v>
      </c>
      <c r="MDD368" s="302" t="s">
        <v>5863</v>
      </c>
      <c r="MDE368" s="302" t="s">
        <v>5863</v>
      </c>
      <c r="MDF368" s="302" t="s">
        <v>5863</v>
      </c>
      <c r="MDG368" s="302" t="s">
        <v>5863</v>
      </c>
      <c r="MDH368" s="302" t="s">
        <v>5863</v>
      </c>
      <c r="MDI368" s="302" t="s">
        <v>5863</v>
      </c>
      <c r="MDJ368" s="302" t="s">
        <v>5863</v>
      </c>
      <c r="MDK368" s="302" t="s">
        <v>5863</v>
      </c>
      <c r="MDL368" s="302" t="s">
        <v>5863</v>
      </c>
      <c r="MDM368" s="302" t="s">
        <v>5863</v>
      </c>
      <c r="MDN368" s="302" t="s">
        <v>5863</v>
      </c>
      <c r="MDO368" s="302" t="s">
        <v>5863</v>
      </c>
      <c r="MDP368" s="302" t="s">
        <v>5863</v>
      </c>
      <c r="MDQ368" s="302" t="s">
        <v>5863</v>
      </c>
      <c r="MDR368" s="302" t="s">
        <v>5863</v>
      </c>
      <c r="MDS368" s="302" t="s">
        <v>5863</v>
      </c>
      <c r="MDT368" s="302" t="s">
        <v>5863</v>
      </c>
      <c r="MDU368" s="302" t="s">
        <v>5863</v>
      </c>
      <c r="MDV368" s="302" t="s">
        <v>5863</v>
      </c>
      <c r="MDW368" s="302" t="s">
        <v>5863</v>
      </c>
      <c r="MDX368" s="302" t="s">
        <v>5863</v>
      </c>
      <c r="MDY368" s="302" t="s">
        <v>5863</v>
      </c>
      <c r="MDZ368" s="302" t="s">
        <v>5863</v>
      </c>
      <c r="MEA368" s="302" t="s">
        <v>5863</v>
      </c>
      <c r="MEB368" s="302" t="s">
        <v>5863</v>
      </c>
      <c r="MEC368" s="302" t="s">
        <v>5863</v>
      </c>
      <c r="MED368" s="302" t="s">
        <v>5863</v>
      </c>
      <c r="MEE368" s="302" t="s">
        <v>5863</v>
      </c>
      <c r="MEF368" s="302" t="s">
        <v>5863</v>
      </c>
      <c r="MEG368" s="302" t="s">
        <v>5863</v>
      </c>
      <c r="MEH368" s="302" t="s">
        <v>5863</v>
      </c>
      <c r="MEI368" s="302" t="s">
        <v>5863</v>
      </c>
      <c r="MEJ368" s="302" t="s">
        <v>5863</v>
      </c>
      <c r="MEK368" s="302" t="s">
        <v>5863</v>
      </c>
      <c r="MEL368" s="302" t="s">
        <v>5863</v>
      </c>
      <c r="MEM368" s="302" t="s">
        <v>5863</v>
      </c>
      <c r="MEN368" s="302" t="s">
        <v>5863</v>
      </c>
      <c r="MEO368" s="302" t="s">
        <v>5863</v>
      </c>
      <c r="MEP368" s="302" t="s">
        <v>5863</v>
      </c>
      <c r="MEQ368" s="302" t="s">
        <v>5863</v>
      </c>
      <c r="MER368" s="302" t="s">
        <v>5863</v>
      </c>
      <c r="MES368" s="302" t="s">
        <v>5863</v>
      </c>
      <c r="MET368" s="302" t="s">
        <v>5863</v>
      </c>
      <c r="MEU368" s="302" t="s">
        <v>5863</v>
      </c>
      <c r="MEV368" s="302" t="s">
        <v>5863</v>
      </c>
      <c r="MEW368" s="302" t="s">
        <v>5863</v>
      </c>
      <c r="MEX368" s="302" t="s">
        <v>5863</v>
      </c>
      <c r="MEY368" s="302" t="s">
        <v>5863</v>
      </c>
      <c r="MEZ368" s="302" t="s">
        <v>5863</v>
      </c>
      <c r="MFA368" s="302" t="s">
        <v>5863</v>
      </c>
      <c r="MFB368" s="302" t="s">
        <v>5863</v>
      </c>
      <c r="MFC368" s="302" t="s">
        <v>5863</v>
      </c>
      <c r="MFD368" s="302" t="s">
        <v>5863</v>
      </c>
      <c r="MFE368" s="302" t="s">
        <v>5863</v>
      </c>
      <c r="MFF368" s="302" t="s">
        <v>5863</v>
      </c>
      <c r="MFG368" s="302" t="s">
        <v>5863</v>
      </c>
      <c r="MFH368" s="302" t="s">
        <v>5863</v>
      </c>
      <c r="MFI368" s="302" t="s">
        <v>5863</v>
      </c>
      <c r="MFJ368" s="302" t="s">
        <v>5863</v>
      </c>
      <c r="MFK368" s="302" t="s">
        <v>5863</v>
      </c>
      <c r="MFL368" s="302" t="s">
        <v>5863</v>
      </c>
      <c r="MFM368" s="302" t="s">
        <v>5863</v>
      </c>
      <c r="MFN368" s="302" t="s">
        <v>5863</v>
      </c>
      <c r="MFO368" s="302" t="s">
        <v>5863</v>
      </c>
      <c r="MFP368" s="302" t="s">
        <v>5863</v>
      </c>
      <c r="MFQ368" s="302" t="s">
        <v>5863</v>
      </c>
      <c r="MFR368" s="302" t="s">
        <v>5863</v>
      </c>
      <c r="MFS368" s="302" t="s">
        <v>5863</v>
      </c>
      <c r="MFT368" s="302" t="s">
        <v>5863</v>
      </c>
      <c r="MFU368" s="302" t="s">
        <v>5863</v>
      </c>
      <c r="MFV368" s="302" t="s">
        <v>5863</v>
      </c>
      <c r="MFW368" s="302" t="s">
        <v>5863</v>
      </c>
      <c r="MFX368" s="302" t="s">
        <v>5863</v>
      </c>
      <c r="MFY368" s="302" t="s">
        <v>5863</v>
      </c>
      <c r="MFZ368" s="302" t="s">
        <v>5863</v>
      </c>
      <c r="MGA368" s="302" t="s">
        <v>5863</v>
      </c>
      <c r="MGB368" s="302" t="s">
        <v>5863</v>
      </c>
      <c r="MGC368" s="302" t="s">
        <v>5863</v>
      </c>
      <c r="MGD368" s="302" t="s">
        <v>5863</v>
      </c>
      <c r="MGE368" s="302" t="s">
        <v>5863</v>
      </c>
      <c r="MGF368" s="302" t="s">
        <v>5863</v>
      </c>
      <c r="MGG368" s="302" t="s">
        <v>5863</v>
      </c>
      <c r="MGH368" s="302" t="s">
        <v>5863</v>
      </c>
      <c r="MGI368" s="302" t="s">
        <v>5863</v>
      </c>
      <c r="MGJ368" s="302" t="s">
        <v>5863</v>
      </c>
      <c r="MGK368" s="302" t="s">
        <v>5863</v>
      </c>
      <c r="MGL368" s="302" t="s">
        <v>5863</v>
      </c>
      <c r="MGM368" s="302" t="s">
        <v>5863</v>
      </c>
      <c r="MGN368" s="302" t="s">
        <v>5863</v>
      </c>
      <c r="MGO368" s="302" t="s">
        <v>5863</v>
      </c>
      <c r="MGP368" s="302" t="s">
        <v>5863</v>
      </c>
      <c r="MGQ368" s="302" t="s">
        <v>5863</v>
      </c>
      <c r="MGR368" s="302" t="s">
        <v>5863</v>
      </c>
      <c r="MGS368" s="302" t="s">
        <v>5863</v>
      </c>
      <c r="MGT368" s="302" t="s">
        <v>5863</v>
      </c>
      <c r="MGU368" s="302" t="s">
        <v>5863</v>
      </c>
      <c r="MGV368" s="302" t="s">
        <v>5863</v>
      </c>
      <c r="MGW368" s="302" t="s">
        <v>5863</v>
      </c>
      <c r="MGX368" s="302" t="s">
        <v>5863</v>
      </c>
      <c r="MGY368" s="302" t="s">
        <v>5863</v>
      </c>
      <c r="MGZ368" s="302" t="s">
        <v>5863</v>
      </c>
      <c r="MHA368" s="302" t="s">
        <v>5863</v>
      </c>
      <c r="MHB368" s="302" t="s">
        <v>5863</v>
      </c>
      <c r="MHC368" s="302" t="s">
        <v>5863</v>
      </c>
      <c r="MHD368" s="302" t="s">
        <v>5863</v>
      </c>
      <c r="MHE368" s="302" t="s">
        <v>5863</v>
      </c>
      <c r="MHF368" s="302" t="s">
        <v>5863</v>
      </c>
      <c r="MHG368" s="302" t="s">
        <v>5863</v>
      </c>
      <c r="MHH368" s="302" t="s">
        <v>5863</v>
      </c>
      <c r="MHI368" s="302" t="s">
        <v>5863</v>
      </c>
      <c r="MHJ368" s="302" t="s">
        <v>5863</v>
      </c>
      <c r="MHK368" s="302" t="s">
        <v>5863</v>
      </c>
      <c r="MHL368" s="302" t="s">
        <v>5863</v>
      </c>
      <c r="MHM368" s="302" t="s">
        <v>5863</v>
      </c>
      <c r="MHN368" s="302" t="s">
        <v>5863</v>
      </c>
      <c r="MHO368" s="302" t="s">
        <v>5863</v>
      </c>
      <c r="MHP368" s="302" t="s">
        <v>5863</v>
      </c>
      <c r="MHQ368" s="302" t="s">
        <v>5863</v>
      </c>
      <c r="MHR368" s="302" t="s">
        <v>5863</v>
      </c>
      <c r="MHS368" s="302" t="s">
        <v>5863</v>
      </c>
      <c r="MHT368" s="302" t="s">
        <v>5863</v>
      </c>
      <c r="MHU368" s="302" t="s">
        <v>5863</v>
      </c>
      <c r="MHV368" s="302" t="s">
        <v>5863</v>
      </c>
      <c r="MHW368" s="302" t="s">
        <v>5863</v>
      </c>
      <c r="MHX368" s="302" t="s">
        <v>5863</v>
      </c>
      <c r="MHY368" s="302" t="s">
        <v>5863</v>
      </c>
      <c r="MHZ368" s="302" t="s">
        <v>5863</v>
      </c>
      <c r="MIA368" s="302" t="s">
        <v>5863</v>
      </c>
      <c r="MIB368" s="302" t="s">
        <v>5863</v>
      </c>
      <c r="MIC368" s="302" t="s">
        <v>5863</v>
      </c>
      <c r="MID368" s="302" t="s">
        <v>5863</v>
      </c>
      <c r="MIE368" s="302" t="s">
        <v>5863</v>
      </c>
      <c r="MIF368" s="302" t="s">
        <v>5863</v>
      </c>
      <c r="MIG368" s="302" t="s">
        <v>5863</v>
      </c>
      <c r="MIH368" s="302" t="s">
        <v>5863</v>
      </c>
      <c r="MII368" s="302" t="s">
        <v>5863</v>
      </c>
      <c r="MIJ368" s="302" t="s">
        <v>5863</v>
      </c>
      <c r="MIK368" s="302" t="s">
        <v>5863</v>
      </c>
      <c r="MIL368" s="302" t="s">
        <v>5863</v>
      </c>
      <c r="MIM368" s="302" t="s">
        <v>5863</v>
      </c>
      <c r="MIN368" s="302" t="s">
        <v>5863</v>
      </c>
      <c r="MIO368" s="302" t="s">
        <v>5863</v>
      </c>
      <c r="MIP368" s="302" t="s">
        <v>5863</v>
      </c>
      <c r="MIQ368" s="302" t="s">
        <v>5863</v>
      </c>
      <c r="MIR368" s="302" t="s">
        <v>5863</v>
      </c>
      <c r="MIS368" s="302" t="s">
        <v>5863</v>
      </c>
      <c r="MIT368" s="302" t="s">
        <v>5863</v>
      </c>
      <c r="MIU368" s="302" t="s">
        <v>5863</v>
      </c>
      <c r="MIV368" s="302" t="s">
        <v>5863</v>
      </c>
      <c r="MIW368" s="302" t="s">
        <v>5863</v>
      </c>
      <c r="MIX368" s="302" t="s">
        <v>5863</v>
      </c>
      <c r="MIY368" s="302" t="s">
        <v>5863</v>
      </c>
      <c r="MIZ368" s="302" t="s">
        <v>5863</v>
      </c>
      <c r="MJA368" s="302" t="s">
        <v>5863</v>
      </c>
      <c r="MJB368" s="302" t="s">
        <v>5863</v>
      </c>
      <c r="MJC368" s="302" t="s">
        <v>5863</v>
      </c>
      <c r="MJD368" s="302" t="s">
        <v>5863</v>
      </c>
      <c r="MJE368" s="302" t="s">
        <v>5863</v>
      </c>
      <c r="MJF368" s="302" t="s">
        <v>5863</v>
      </c>
      <c r="MJG368" s="302" t="s">
        <v>5863</v>
      </c>
      <c r="MJH368" s="302" t="s">
        <v>5863</v>
      </c>
      <c r="MJI368" s="302" t="s">
        <v>5863</v>
      </c>
      <c r="MJJ368" s="302" t="s">
        <v>5863</v>
      </c>
      <c r="MJK368" s="302" t="s">
        <v>5863</v>
      </c>
      <c r="MJL368" s="302" t="s">
        <v>5863</v>
      </c>
      <c r="MJM368" s="302" t="s">
        <v>5863</v>
      </c>
      <c r="MJN368" s="302" t="s">
        <v>5863</v>
      </c>
      <c r="MJO368" s="302" t="s">
        <v>5863</v>
      </c>
      <c r="MJP368" s="302" t="s">
        <v>5863</v>
      </c>
      <c r="MJQ368" s="302" t="s">
        <v>5863</v>
      </c>
      <c r="MJR368" s="302" t="s">
        <v>5863</v>
      </c>
      <c r="MJS368" s="302" t="s">
        <v>5863</v>
      </c>
      <c r="MJT368" s="302" t="s">
        <v>5863</v>
      </c>
      <c r="MJU368" s="302" t="s">
        <v>5863</v>
      </c>
      <c r="MJV368" s="302" t="s">
        <v>5863</v>
      </c>
      <c r="MJW368" s="302" t="s">
        <v>5863</v>
      </c>
      <c r="MJX368" s="302" t="s">
        <v>5863</v>
      </c>
      <c r="MJY368" s="302" t="s">
        <v>5863</v>
      </c>
      <c r="MJZ368" s="302" t="s">
        <v>5863</v>
      </c>
      <c r="MKA368" s="302" t="s">
        <v>5863</v>
      </c>
      <c r="MKB368" s="302" t="s">
        <v>5863</v>
      </c>
      <c r="MKC368" s="302" t="s">
        <v>5863</v>
      </c>
      <c r="MKD368" s="302" t="s">
        <v>5863</v>
      </c>
      <c r="MKE368" s="302" t="s">
        <v>5863</v>
      </c>
      <c r="MKF368" s="302" t="s">
        <v>5863</v>
      </c>
      <c r="MKG368" s="302" t="s">
        <v>5863</v>
      </c>
      <c r="MKH368" s="302" t="s">
        <v>5863</v>
      </c>
      <c r="MKI368" s="302" t="s">
        <v>5863</v>
      </c>
      <c r="MKJ368" s="302" t="s">
        <v>5863</v>
      </c>
      <c r="MKK368" s="302" t="s">
        <v>5863</v>
      </c>
      <c r="MKL368" s="302" t="s">
        <v>5863</v>
      </c>
      <c r="MKM368" s="302" t="s">
        <v>5863</v>
      </c>
      <c r="MKN368" s="302" t="s">
        <v>5863</v>
      </c>
      <c r="MKO368" s="302" t="s">
        <v>5863</v>
      </c>
      <c r="MKP368" s="302" t="s">
        <v>5863</v>
      </c>
      <c r="MKQ368" s="302" t="s">
        <v>5863</v>
      </c>
      <c r="MKR368" s="302" t="s">
        <v>5863</v>
      </c>
      <c r="MKS368" s="302" t="s">
        <v>5863</v>
      </c>
      <c r="MKT368" s="302" t="s">
        <v>5863</v>
      </c>
      <c r="MKU368" s="302" t="s">
        <v>5863</v>
      </c>
      <c r="MKV368" s="302" t="s">
        <v>5863</v>
      </c>
      <c r="MKW368" s="302" t="s">
        <v>5863</v>
      </c>
      <c r="MKX368" s="302" t="s">
        <v>5863</v>
      </c>
      <c r="MKY368" s="302" t="s">
        <v>5863</v>
      </c>
      <c r="MKZ368" s="302" t="s">
        <v>5863</v>
      </c>
      <c r="MLA368" s="302" t="s">
        <v>5863</v>
      </c>
      <c r="MLB368" s="302" t="s">
        <v>5863</v>
      </c>
      <c r="MLC368" s="302" t="s">
        <v>5863</v>
      </c>
      <c r="MLD368" s="302" t="s">
        <v>5863</v>
      </c>
      <c r="MLE368" s="302" t="s">
        <v>5863</v>
      </c>
      <c r="MLF368" s="302" t="s">
        <v>5863</v>
      </c>
      <c r="MLG368" s="302" t="s">
        <v>5863</v>
      </c>
      <c r="MLH368" s="302" t="s">
        <v>5863</v>
      </c>
      <c r="MLI368" s="302" t="s">
        <v>5863</v>
      </c>
      <c r="MLJ368" s="302" t="s">
        <v>5863</v>
      </c>
      <c r="MLK368" s="302" t="s">
        <v>5863</v>
      </c>
      <c r="MLL368" s="302" t="s">
        <v>5863</v>
      </c>
      <c r="MLM368" s="302" t="s">
        <v>5863</v>
      </c>
      <c r="MLN368" s="302" t="s">
        <v>5863</v>
      </c>
      <c r="MLO368" s="302" t="s">
        <v>5863</v>
      </c>
      <c r="MLP368" s="302" t="s">
        <v>5863</v>
      </c>
      <c r="MLQ368" s="302" t="s">
        <v>5863</v>
      </c>
      <c r="MLR368" s="302" t="s">
        <v>5863</v>
      </c>
      <c r="MLS368" s="302" t="s">
        <v>5863</v>
      </c>
      <c r="MLT368" s="302" t="s">
        <v>5863</v>
      </c>
      <c r="MLU368" s="302" t="s">
        <v>5863</v>
      </c>
      <c r="MLV368" s="302" t="s">
        <v>5863</v>
      </c>
      <c r="MLW368" s="302" t="s">
        <v>5863</v>
      </c>
      <c r="MLX368" s="302" t="s">
        <v>5863</v>
      </c>
      <c r="MLY368" s="302" t="s">
        <v>5863</v>
      </c>
      <c r="MLZ368" s="302" t="s">
        <v>5863</v>
      </c>
      <c r="MMA368" s="302" t="s">
        <v>5863</v>
      </c>
      <c r="MMB368" s="302" t="s">
        <v>5863</v>
      </c>
      <c r="MMC368" s="302" t="s">
        <v>5863</v>
      </c>
      <c r="MMD368" s="302" t="s">
        <v>5863</v>
      </c>
      <c r="MME368" s="302" t="s">
        <v>5863</v>
      </c>
      <c r="MMF368" s="302" t="s">
        <v>5863</v>
      </c>
      <c r="MMG368" s="302" t="s">
        <v>5863</v>
      </c>
      <c r="MMH368" s="302" t="s">
        <v>5863</v>
      </c>
      <c r="MMI368" s="302" t="s">
        <v>5863</v>
      </c>
      <c r="MMJ368" s="302" t="s">
        <v>5863</v>
      </c>
      <c r="MMK368" s="302" t="s">
        <v>5863</v>
      </c>
      <c r="MML368" s="302" t="s">
        <v>5863</v>
      </c>
      <c r="MMM368" s="302" t="s">
        <v>5863</v>
      </c>
      <c r="MMN368" s="302" t="s">
        <v>5863</v>
      </c>
      <c r="MMO368" s="302" t="s">
        <v>5863</v>
      </c>
      <c r="MMP368" s="302" t="s">
        <v>5863</v>
      </c>
      <c r="MMQ368" s="302" t="s">
        <v>5863</v>
      </c>
      <c r="MMR368" s="302" t="s">
        <v>5863</v>
      </c>
      <c r="MMS368" s="302" t="s">
        <v>5863</v>
      </c>
      <c r="MMT368" s="302" t="s">
        <v>5863</v>
      </c>
      <c r="MMU368" s="302" t="s">
        <v>5863</v>
      </c>
      <c r="MMV368" s="302" t="s">
        <v>5863</v>
      </c>
      <c r="MMW368" s="302" t="s">
        <v>5863</v>
      </c>
      <c r="MMX368" s="302" t="s">
        <v>5863</v>
      </c>
      <c r="MMY368" s="302" t="s">
        <v>5863</v>
      </c>
      <c r="MMZ368" s="302" t="s">
        <v>5863</v>
      </c>
      <c r="MNA368" s="302" t="s">
        <v>5863</v>
      </c>
      <c r="MNB368" s="302" t="s">
        <v>5863</v>
      </c>
      <c r="MNC368" s="302" t="s">
        <v>5863</v>
      </c>
      <c r="MND368" s="302" t="s">
        <v>5863</v>
      </c>
      <c r="MNE368" s="302" t="s">
        <v>5863</v>
      </c>
      <c r="MNF368" s="302" t="s">
        <v>5863</v>
      </c>
      <c r="MNG368" s="302" t="s">
        <v>5863</v>
      </c>
      <c r="MNH368" s="302" t="s">
        <v>5863</v>
      </c>
      <c r="MNI368" s="302" t="s">
        <v>5863</v>
      </c>
      <c r="MNJ368" s="302" t="s">
        <v>5863</v>
      </c>
      <c r="MNK368" s="302" t="s">
        <v>5863</v>
      </c>
      <c r="MNL368" s="302" t="s">
        <v>5863</v>
      </c>
      <c r="MNM368" s="302" t="s">
        <v>5863</v>
      </c>
      <c r="MNN368" s="302" t="s">
        <v>5863</v>
      </c>
      <c r="MNO368" s="302" t="s">
        <v>5863</v>
      </c>
      <c r="MNP368" s="302" t="s">
        <v>5863</v>
      </c>
      <c r="MNQ368" s="302" t="s">
        <v>5863</v>
      </c>
      <c r="MNR368" s="302" t="s">
        <v>5863</v>
      </c>
      <c r="MNS368" s="302" t="s">
        <v>5863</v>
      </c>
      <c r="MNT368" s="302" t="s">
        <v>5863</v>
      </c>
      <c r="MNU368" s="302" t="s">
        <v>5863</v>
      </c>
      <c r="MNV368" s="302" t="s">
        <v>5863</v>
      </c>
      <c r="MNW368" s="302" t="s">
        <v>5863</v>
      </c>
      <c r="MNX368" s="302" t="s">
        <v>5863</v>
      </c>
      <c r="MNY368" s="302" t="s">
        <v>5863</v>
      </c>
      <c r="MNZ368" s="302" t="s">
        <v>5863</v>
      </c>
      <c r="MOA368" s="302" t="s">
        <v>5863</v>
      </c>
      <c r="MOB368" s="302" t="s">
        <v>5863</v>
      </c>
      <c r="MOC368" s="302" t="s">
        <v>5863</v>
      </c>
      <c r="MOD368" s="302" t="s">
        <v>5863</v>
      </c>
      <c r="MOE368" s="302" t="s">
        <v>5863</v>
      </c>
      <c r="MOF368" s="302" t="s">
        <v>5863</v>
      </c>
      <c r="MOG368" s="302" t="s">
        <v>5863</v>
      </c>
      <c r="MOH368" s="302" t="s">
        <v>5863</v>
      </c>
      <c r="MOI368" s="302" t="s">
        <v>5863</v>
      </c>
      <c r="MOJ368" s="302" t="s">
        <v>5863</v>
      </c>
      <c r="MOK368" s="302" t="s">
        <v>5863</v>
      </c>
      <c r="MOL368" s="302" t="s">
        <v>5863</v>
      </c>
      <c r="MOM368" s="302" t="s">
        <v>5863</v>
      </c>
      <c r="MON368" s="302" t="s">
        <v>5863</v>
      </c>
      <c r="MOO368" s="302" t="s">
        <v>5863</v>
      </c>
      <c r="MOP368" s="302" t="s">
        <v>5863</v>
      </c>
      <c r="MOQ368" s="302" t="s">
        <v>5863</v>
      </c>
      <c r="MOR368" s="302" t="s">
        <v>5863</v>
      </c>
      <c r="MOS368" s="302" t="s">
        <v>5863</v>
      </c>
      <c r="MOT368" s="302" t="s">
        <v>5863</v>
      </c>
      <c r="MOU368" s="302" t="s">
        <v>5863</v>
      </c>
      <c r="MOV368" s="302" t="s">
        <v>5863</v>
      </c>
      <c r="MOW368" s="302" t="s">
        <v>5863</v>
      </c>
      <c r="MOX368" s="302" t="s">
        <v>5863</v>
      </c>
      <c r="MOY368" s="302" t="s">
        <v>5863</v>
      </c>
      <c r="MOZ368" s="302" t="s">
        <v>5863</v>
      </c>
      <c r="MPA368" s="302" t="s">
        <v>5863</v>
      </c>
      <c r="MPB368" s="302" t="s">
        <v>5863</v>
      </c>
      <c r="MPC368" s="302" t="s">
        <v>5863</v>
      </c>
      <c r="MPD368" s="302" t="s">
        <v>5863</v>
      </c>
      <c r="MPE368" s="302" t="s">
        <v>5863</v>
      </c>
      <c r="MPF368" s="302" t="s">
        <v>5863</v>
      </c>
      <c r="MPG368" s="302" t="s">
        <v>5863</v>
      </c>
      <c r="MPH368" s="302" t="s">
        <v>5863</v>
      </c>
      <c r="MPI368" s="302" t="s">
        <v>5863</v>
      </c>
      <c r="MPJ368" s="302" t="s">
        <v>5863</v>
      </c>
      <c r="MPK368" s="302" t="s">
        <v>5863</v>
      </c>
      <c r="MPL368" s="302" t="s">
        <v>5863</v>
      </c>
      <c r="MPM368" s="302" t="s">
        <v>5863</v>
      </c>
      <c r="MPN368" s="302" t="s">
        <v>5863</v>
      </c>
      <c r="MPO368" s="302" t="s">
        <v>5863</v>
      </c>
      <c r="MPP368" s="302" t="s">
        <v>5863</v>
      </c>
      <c r="MPQ368" s="302" t="s">
        <v>5863</v>
      </c>
      <c r="MPR368" s="302" t="s">
        <v>5863</v>
      </c>
      <c r="MPS368" s="302" t="s">
        <v>5863</v>
      </c>
      <c r="MPT368" s="302" t="s">
        <v>5863</v>
      </c>
      <c r="MPU368" s="302" t="s">
        <v>5863</v>
      </c>
      <c r="MPV368" s="302" t="s">
        <v>5863</v>
      </c>
      <c r="MPW368" s="302" t="s">
        <v>5863</v>
      </c>
      <c r="MPX368" s="302" t="s">
        <v>5863</v>
      </c>
      <c r="MPY368" s="302" t="s">
        <v>5863</v>
      </c>
      <c r="MPZ368" s="302" t="s">
        <v>5863</v>
      </c>
      <c r="MQA368" s="302" t="s">
        <v>5863</v>
      </c>
      <c r="MQB368" s="302" t="s">
        <v>5863</v>
      </c>
      <c r="MQC368" s="302" t="s">
        <v>5863</v>
      </c>
      <c r="MQD368" s="302" t="s">
        <v>5863</v>
      </c>
      <c r="MQE368" s="302" t="s">
        <v>5863</v>
      </c>
      <c r="MQF368" s="302" t="s">
        <v>5863</v>
      </c>
      <c r="MQG368" s="302" t="s">
        <v>5863</v>
      </c>
      <c r="MQH368" s="302" t="s">
        <v>5863</v>
      </c>
      <c r="MQI368" s="302" t="s">
        <v>5863</v>
      </c>
      <c r="MQJ368" s="302" t="s">
        <v>5863</v>
      </c>
      <c r="MQK368" s="302" t="s">
        <v>5863</v>
      </c>
      <c r="MQL368" s="302" t="s">
        <v>5863</v>
      </c>
      <c r="MQM368" s="302" t="s">
        <v>5863</v>
      </c>
      <c r="MQN368" s="302" t="s">
        <v>5863</v>
      </c>
      <c r="MQO368" s="302" t="s">
        <v>5863</v>
      </c>
      <c r="MQP368" s="302" t="s">
        <v>5863</v>
      </c>
      <c r="MQQ368" s="302" t="s">
        <v>5863</v>
      </c>
      <c r="MQR368" s="302" t="s">
        <v>5863</v>
      </c>
      <c r="MQS368" s="302" t="s">
        <v>5863</v>
      </c>
      <c r="MQT368" s="302" t="s">
        <v>5863</v>
      </c>
      <c r="MQU368" s="302" t="s">
        <v>5863</v>
      </c>
      <c r="MQV368" s="302" t="s">
        <v>5863</v>
      </c>
      <c r="MQW368" s="302" t="s">
        <v>5863</v>
      </c>
      <c r="MQX368" s="302" t="s">
        <v>5863</v>
      </c>
      <c r="MQY368" s="302" t="s">
        <v>5863</v>
      </c>
      <c r="MQZ368" s="302" t="s">
        <v>5863</v>
      </c>
      <c r="MRA368" s="302" t="s">
        <v>5863</v>
      </c>
      <c r="MRB368" s="302" t="s">
        <v>5863</v>
      </c>
      <c r="MRC368" s="302" t="s">
        <v>5863</v>
      </c>
      <c r="MRD368" s="302" t="s">
        <v>5863</v>
      </c>
      <c r="MRE368" s="302" t="s">
        <v>5863</v>
      </c>
      <c r="MRF368" s="302" t="s">
        <v>5863</v>
      </c>
      <c r="MRG368" s="302" t="s">
        <v>5863</v>
      </c>
      <c r="MRH368" s="302" t="s">
        <v>5863</v>
      </c>
      <c r="MRI368" s="302" t="s">
        <v>5863</v>
      </c>
      <c r="MRJ368" s="302" t="s">
        <v>5863</v>
      </c>
      <c r="MRK368" s="302" t="s">
        <v>5863</v>
      </c>
      <c r="MRL368" s="302" t="s">
        <v>5863</v>
      </c>
      <c r="MRM368" s="302" t="s">
        <v>5863</v>
      </c>
      <c r="MRN368" s="302" t="s">
        <v>5863</v>
      </c>
      <c r="MRO368" s="302" t="s">
        <v>5863</v>
      </c>
      <c r="MRP368" s="302" t="s">
        <v>5863</v>
      </c>
      <c r="MRQ368" s="302" t="s">
        <v>5863</v>
      </c>
      <c r="MRR368" s="302" t="s">
        <v>5863</v>
      </c>
      <c r="MRS368" s="302" t="s">
        <v>5863</v>
      </c>
      <c r="MRT368" s="302" t="s">
        <v>5863</v>
      </c>
      <c r="MRU368" s="302" t="s">
        <v>5863</v>
      </c>
      <c r="MRV368" s="302" t="s">
        <v>5863</v>
      </c>
      <c r="MRW368" s="302" t="s">
        <v>5863</v>
      </c>
      <c r="MRX368" s="302" t="s">
        <v>5863</v>
      </c>
      <c r="MRY368" s="302" t="s">
        <v>5863</v>
      </c>
      <c r="MRZ368" s="302" t="s">
        <v>5863</v>
      </c>
      <c r="MSA368" s="302" t="s">
        <v>5863</v>
      </c>
      <c r="MSB368" s="302" t="s">
        <v>5863</v>
      </c>
      <c r="MSC368" s="302" t="s">
        <v>5863</v>
      </c>
      <c r="MSD368" s="302" t="s">
        <v>5863</v>
      </c>
      <c r="MSE368" s="302" t="s">
        <v>5863</v>
      </c>
      <c r="MSF368" s="302" t="s">
        <v>5863</v>
      </c>
      <c r="MSG368" s="302" t="s">
        <v>5863</v>
      </c>
      <c r="MSH368" s="302" t="s">
        <v>5863</v>
      </c>
      <c r="MSI368" s="302" t="s">
        <v>5863</v>
      </c>
      <c r="MSJ368" s="302" t="s">
        <v>5863</v>
      </c>
      <c r="MSK368" s="302" t="s">
        <v>5863</v>
      </c>
      <c r="MSL368" s="302" t="s">
        <v>5863</v>
      </c>
      <c r="MSM368" s="302" t="s">
        <v>5863</v>
      </c>
      <c r="MSN368" s="302" t="s">
        <v>5863</v>
      </c>
      <c r="MSO368" s="302" t="s">
        <v>5863</v>
      </c>
      <c r="MSP368" s="302" t="s">
        <v>5863</v>
      </c>
      <c r="MSQ368" s="302" t="s">
        <v>5863</v>
      </c>
      <c r="MSR368" s="302" t="s">
        <v>5863</v>
      </c>
      <c r="MSS368" s="302" t="s">
        <v>5863</v>
      </c>
      <c r="MST368" s="302" t="s">
        <v>5863</v>
      </c>
      <c r="MSU368" s="302" t="s">
        <v>5863</v>
      </c>
      <c r="MSV368" s="302" t="s">
        <v>5863</v>
      </c>
      <c r="MSW368" s="302" t="s">
        <v>5863</v>
      </c>
      <c r="MSX368" s="302" t="s">
        <v>5863</v>
      </c>
      <c r="MSY368" s="302" t="s">
        <v>5863</v>
      </c>
      <c r="MSZ368" s="302" t="s">
        <v>5863</v>
      </c>
      <c r="MTA368" s="302" t="s">
        <v>5863</v>
      </c>
      <c r="MTB368" s="302" t="s">
        <v>5863</v>
      </c>
      <c r="MTC368" s="302" t="s">
        <v>5863</v>
      </c>
      <c r="MTD368" s="302" t="s">
        <v>5863</v>
      </c>
      <c r="MTE368" s="302" t="s">
        <v>5863</v>
      </c>
      <c r="MTF368" s="302" t="s">
        <v>5863</v>
      </c>
      <c r="MTG368" s="302" t="s">
        <v>5863</v>
      </c>
      <c r="MTH368" s="302" t="s">
        <v>5863</v>
      </c>
      <c r="MTI368" s="302" t="s">
        <v>5863</v>
      </c>
      <c r="MTJ368" s="302" t="s">
        <v>5863</v>
      </c>
      <c r="MTK368" s="302" t="s">
        <v>5863</v>
      </c>
      <c r="MTL368" s="302" t="s">
        <v>5863</v>
      </c>
      <c r="MTM368" s="302" t="s">
        <v>5863</v>
      </c>
      <c r="MTN368" s="302" t="s">
        <v>5863</v>
      </c>
      <c r="MTO368" s="302" t="s">
        <v>5863</v>
      </c>
      <c r="MTP368" s="302" t="s">
        <v>5863</v>
      </c>
      <c r="MTQ368" s="302" t="s">
        <v>5863</v>
      </c>
      <c r="MTR368" s="302" t="s">
        <v>5863</v>
      </c>
      <c r="MTS368" s="302" t="s">
        <v>5863</v>
      </c>
      <c r="MTT368" s="302" t="s">
        <v>5863</v>
      </c>
      <c r="MTU368" s="302" t="s">
        <v>5863</v>
      </c>
      <c r="MTV368" s="302" t="s">
        <v>5863</v>
      </c>
      <c r="MTW368" s="302" t="s">
        <v>5863</v>
      </c>
      <c r="MTX368" s="302" t="s">
        <v>5863</v>
      </c>
      <c r="MTY368" s="302" t="s">
        <v>5863</v>
      </c>
      <c r="MTZ368" s="302" t="s">
        <v>5863</v>
      </c>
      <c r="MUA368" s="302" t="s">
        <v>5863</v>
      </c>
      <c r="MUB368" s="302" t="s">
        <v>5863</v>
      </c>
      <c r="MUC368" s="302" t="s">
        <v>5863</v>
      </c>
      <c r="MUD368" s="302" t="s">
        <v>5863</v>
      </c>
      <c r="MUE368" s="302" t="s">
        <v>5863</v>
      </c>
      <c r="MUF368" s="302" t="s">
        <v>5863</v>
      </c>
      <c r="MUG368" s="302" t="s">
        <v>5863</v>
      </c>
      <c r="MUH368" s="302" t="s">
        <v>5863</v>
      </c>
      <c r="MUI368" s="302" t="s">
        <v>5863</v>
      </c>
      <c r="MUJ368" s="302" t="s">
        <v>5863</v>
      </c>
      <c r="MUK368" s="302" t="s">
        <v>5863</v>
      </c>
      <c r="MUL368" s="302" t="s">
        <v>5863</v>
      </c>
      <c r="MUM368" s="302" t="s">
        <v>5863</v>
      </c>
      <c r="MUN368" s="302" t="s">
        <v>5863</v>
      </c>
      <c r="MUO368" s="302" t="s">
        <v>5863</v>
      </c>
      <c r="MUP368" s="302" t="s">
        <v>5863</v>
      </c>
      <c r="MUQ368" s="302" t="s">
        <v>5863</v>
      </c>
      <c r="MUR368" s="302" t="s">
        <v>5863</v>
      </c>
      <c r="MUS368" s="302" t="s">
        <v>5863</v>
      </c>
      <c r="MUT368" s="302" t="s">
        <v>5863</v>
      </c>
      <c r="MUU368" s="302" t="s">
        <v>5863</v>
      </c>
      <c r="MUV368" s="302" t="s">
        <v>5863</v>
      </c>
      <c r="MUW368" s="302" t="s">
        <v>5863</v>
      </c>
      <c r="MUX368" s="302" t="s">
        <v>5863</v>
      </c>
      <c r="MUY368" s="302" t="s">
        <v>5863</v>
      </c>
      <c r="MUZ368" s="302" t="s">
        <v>5863</v>
      </c>
      <c r="MVA368" s="302" t="s">
        <v>5863</v>
      </c>
      <c r="MVB368" s="302" t="s">
        <v>5863</v>
      </c>
      <c r="MVC368" s="302" t="s">
        <v>5863</v>
      </c>
      <c r="MVD368" s="302" t="s">
        <v>5863</v>
      </c>
      <c r="MVE368" s="302" t="s">
        <v>5863</v>
      </c>
      <c r="MVF368" s="302" t="s">
        <v>5863</v>
      </c>
      <c r="MVG368" s="302" t="s">
        <v>5863</v>
      </c>
      <c r="MVH368" s="302" t="s">
        <v>5863</v>
      </c>
      <c r="MVI368" s="302" t="s">
        <v>5863</v>
      </c>
      <c r="MVJ368" s="302" t="s">
        <v>5863</v>
      </c>
      <c r="MVK368" s="302" t="s">
        <v>5863</v>
      </c>
      <c r="MVL368" s="302" t="s">
        <v>5863</v>
      </c>
      <c r="MVM368" s="302" t="s">
        <v>5863</v>
      </c>
      <c r="MVN368" s="302" t="s">
        <v>5863</v>
      </c>
      <c r="MVO368" s="302" t="s">
        <v>5863</v>
      </c>
      <c r="MVP368" s="302" t="s">
        <v>5863</v>
      </c>
      <c r="MVQ368" s="302" t="s">
        <v>5863</v>
      </c>
      <c r="MVR368" s="302" t="s">
        <v>5863</v>
      </c>
      <c r="MVS368" s="302" t="s">
        <v>5863</v>
      </c>
      <c r="MVT368" s="302" t="s">
        <v>5863</v>
      </c>
      <c r="MVU368" s="302" t="s">
        <v>5863</v>
      </c>
      <c r="MVV368" s="302" t="s">
        <v>5863</v>
      </c>
      <c r="MVW368" s="302" t="s">
        <v>5863</v>
      </c>
      <c r="MVX368" s="302" t="s">
        <v>5863</v>
      </c>
      <c r="MVY368" s="302" t="s">
        <v>5863</v>
      </c>
      <c r="MVZ368" s="302" t="s">
        <v>5863</v>
      </c>
      <c r="MWA368" s="302" t="s">
        <v>5863</v>
      </c>
      <c r="MWB368" s="302" t="s">
        <v>5863</v>
      </c>
      <c r="MWC368" s="302" t="s">
        <v>5863</v>
      </c>
      <c r="MWD368" s="302" t="s">
        <v>5863</v>
      </c>
      <c r="MWE368" s="302" t="s">
        <v>5863</v>
      </c>
      <c r="MWF368" s="302" t="s">
        <v>5863</v>
      </c>
      <c r="MWG368" s="302" t="s">
        <v>5863</v>
      </c>
      <c r="MWH368" s="302" t="s">
        <v>5863</v>
      </c>
      <c r="MWI368" s="302" t="s">
        <v>5863</v>
      </c>
      <c r="MWJ368" s="302" t="s">
        <v>5863</v>
      </c>
      <c r="MWK368" s="302" t="s">
        <v>5863</v>
      </c>
      <c r="MWL368" s="302" t="s">
        <v>5863</v>
      </c>
      <c r="MWM368" s="302" t="s">
        <v>5863</v>
      </c>
      <c r="MWN368" s="302" t="s">
        <v>5863</v>
      </c>
      <c r="MWO368" s="302" t="s">
        <v>5863</v>
      </c>
      <c r="MWP368" s="302" t="s">
        <v>5863</v>
      </c>
      <c r="MWQ368" s="302" t="s">
        <v>5863</v>
      </c>
      <c r="MWR368" s="302" t="s">
        <v>5863</v>
      </c>
      <c r="MWS368" s="302" t="s">
        <v>5863</v>
      </c>
      <c r="MWT368" s="302" t="s">
        <v>5863</v>
      </c>
      <c r="MWU368" s="302" t="s">
        <v>5863</v>
      </c>
      <c r="MWV368" s="302" t="s">
        <v>5863</v>
      </c>
      <c r="MWW368" s="302" t="s">
        <v>5863</v>
      </c>
      <c r="MWX368" s="302" t="s">
        <v>5863</v>
      </c>
      <c r="MWY368" s="302" t="s">
        <v>5863</v>
      </c>
      <c r="MWZ368" s="302" t="s">
        <v>5863</v>
      </c>
      <c r="MXA368" s="302" t="s">
        <v>5863</v>
      </c>
      <c r="MXB368" s="302" t="s">
        <v>5863</v>
      </c>
      <c r="MXC368" s="302" t="s">
        <v>5863</v>
      </c>
      <c r="MXD368" s="302" t="s">
        <v>5863</v>
      </c>
      <c r="MXE368" s="302" t="s">
        <v>5863</v>
      </c>
      <c r="MXF368" s="302" t="s">
        <v>5863</v>
      </c>
      <c r="MXG368" s="302" t="s">
        <v>5863</v>
      </c>
      <c r="MXH368" s="302" t="s">
        <v>5863</v>
      </c>
      <c r="MXI368" s="302" t="s">
        <v>5863</v>
      </c>
      <c r="MXJ368" s="302" t="s">
        <v>5863</v>
      </c>
      <c r="MXK368" s="302" t="s">
        <v>5863</v>
      </c>
      <c r="MXL368" s="302" t="s">
        <v>5863</v>
      </c>
      <c r="MXM368" s="302" t="s">
        <v>5863</v>
      </c>
      <c r="MXN368" s="302" t="s">
        <v>5863</v>
      </c>
      <c r="MXO368" s="302" t="s">
        <v>5863</v>
      </c>
      <c r="MXP368" s="302" t="s">
        <v>5863</v>
      </c>
      <c r="MXQ368" s="302" t="s">
        <v>5863</v>
      </c>
      <c r="MXR368" s="302" t="s">
        <v>5863</v>
      </c>
      <c r="MXS368" s="302" t="s">
        <v>5863</v>
      </c>
      <c r="MXT368" s="302" t="s">
        <v>5863</v>
      </c>
      <c r="MXU368" s="302" t="s">
        <v>5863</v>
      </c>
      <c r="MXV368" s="302" t="s">
        <v>5863</v>
      </c>
      <c r="MXW368" s="302" t="s">
        <v>5863</v>
      </c>
      <c r="MXX368" s="302" t="s">
        <v>5863</v>
      </c>
      <c r="MXY368" s="302" t="s">
        <v>5863</v>
      </c>
      <c r="MXZ368" s="302" t="s">
        <v>5863</v>
      </c>
      <c r="MYA368" s="302" t="s">
        <v>5863</v>
      </c>
      <c r="MYB368" s="302" t="s">
        <v>5863</v>
      </c>
      <c r="MYC368" s="302" t="s">
        <v>5863</v>
      </c>
      <c r="MYD368" s="302" t="s">
        <v>5863</v>
      </c>
      <c r="MYE368" s="302" t="s">
        <v>5863</v>
      </c>
      <c r="MYF368" s="302" t="s">
        <v>5863</v>
      </c>
      <c r="MYG368" s="302" t="s">
        <v>5863</v>
      </c>
      <c r="MYH368" s="302" t="s">
        <v>5863</v>
      </c>
      <c r="MYI368" s="302" t="s">
        <v>5863</v>
      </c>
      <c r="MYJ368" s="302" t="s">
        <v>5863</v>
      </c>
      <c r="MYK368" s="302" t="s">
        <v>5863</v>
      </c>
      <c r="MYL368" s="302" t="s">
        <v>5863</v>
      </c>
      <c r="MYM368" s="302" t="s">
        <v>5863</v>
      </c>
      <c r="MYN368" s="302" t="s">
        <v>5863</v>
      </c>
      <c r="MYO368" s="302" t="s">
        <v>5863</v>
      </c>
      <c r="MYP368" s="302" t="s">
        <v>5863</v>
      </c>
      <c r="MYQ368" s="302" t="s">
        <v>5863</v>
      </c>
      <c r="MYR368" s="302" t="s">
        <v>5863</v>
      </c>
      <c r="MYS368" s="302" t="s">
        <v>5863</v>
      </c>
      <c r="MYT368" s="302" t="s">
        <v>5863</v>
      </c>
      <c r="MYU368" s="302" t="s">
        <v>5863</v>
      </c>
      <c r="MYV368" s="302" t="s">
        <v>5863</v>
      </c>
      <c r="MYW368" s="302" t="s">
        <v>5863</v>
      </c>
      <c r="MYX368" s="302" t="s">
        <v>5863</v>
      </c>
      <c r="MYY368" s="302" t="s">
        <v>5863</v>
      </c>
      <c r="MYZ368" s="302" t="s">
        <v>5863</v>
      </c>
      <c r="MZA368" s="302" t="s">
        <v>5863</v>
      </c>
      <c r="MZB368" s="302" t="s">
        <v>5863</v>
      </c>
      <c r="MZC368" s="302" t="s">
        <v>5863</v>
      </c>
      <c r="MZD368" s="302" t="s">
        <v>5863</v>
      </c>
      <c r="MZE368" s="302" t="s">
        <v>5863</v>
      </c>
      <c r="MZF368" s="302" t="s">
        <v>5863</v>
      </c>
      <c r="MZG368" s="302" t="s">
        <v>5863</v>
      </c>
      <c r="MZH368" s="302" t="s">
        <v>5863</v>
      </c>
      <c r="MZI368" s="302" t="s">
        <v>5863</v>
      </c>
      <c r="MZJ368" s="302" t="s">
        <v>5863</v>
      </c>
      <c r="MZK368" s="302" t="s">
        <v>5863</v>
      </c>
      <c r="MZL368" s="302" t="s">
        <v>5863</v>
      </c>
      <c r="MZM368" s="302" t="s">
        <v>5863</v>
      </c>
      <c r="MZN368" s="302" t="s">
        <v>5863</v>
      </c>
      <c r="MZO368" s="302" t="s">
        <v>5863</v>
      </c>
      <c r="MZP368" s="302" t="s">
        <v>5863</v>
      </c>
      <c r="MZQ368" s="302" t="s">
        <v>5863</v>
      </c>
      <c r="MZR368" s="302" t="s">
        <v>5863</v>
      </c>
      <c r="MZS368" s="302" t="s">
        <v>5863</v>
      </c>
      <c r="MZT368" s="302" t="s">
        <v>5863</v>
      </c>
      <c r="MZU368" s="302" t="s">
        <v>5863</v>
      </c>
      <c r="MZV368" s="302" t="s">
        <v>5863</v>
      </c>
      <c r="MZW368" s="302" t="s">
        <v>5863</v>
      </c>
      <c r="MZX368" s="302" t="s">
        <v>5863</v>
      </c>
      <c r="MZY368" s="302" t="s">
        <v>5863</v>
      </c>
      <c r="MZZ368" s="302" t="s">
        <v>5863</v>
      </c>
      <c r="NAA368" s="302" t="s">
        <v>5863</v>
      </c>
      <c r="NAB368" s="302" t="s">
        <v>5863</v>
      </c>
      <c r="NAC368" s="302" t="s">
        <v>5863</v>
      </c>
      <c r="NAD368" s="302" t="s">
        <v>5863</v>
      </c>
      <c r="NAE368" s="302" t="s">
        <v>5863</v>
      </c>
      <c r="NAF368" s="302" t="s">
        <v>5863</v>
      </c>
      <c r="NAG368" s="302" t="s">
        <v>5863</v>
      </c>
      <c r="NAH368" s="302" t="s">
        <v>5863</v>
      </c>
      <c r="NAI368" s="302" t="s">
        <v>5863</v>
      </c>
      <c r="NAJ368" s="302" t="s">
        <v>5863</v>
      </c>
      <c r="NAK368" s="302" t="s">
        <v>5863</v>
      </c>
      <c r="NAL368" s="302" t="s">
        <v>5863</v>
      </c>
      <c r="NAM368" s="302" t="s">
        <v>5863</v>
      </c>
      <c r="NAN368" s="302" t="s">
        <v>5863</v>
      </c>
      <c r="NAO368" s="302" t="s">
        <v>5863</v>
      </c>
      <c r="NAP368" s="302" t="s">
        <v>5863</v>
      </c>
      <c r="NAQ368" s="302" t="s">
        <v>5863</v>
      </c>
      <c r="NAR368" s="302" t="s">
        <v>5863</v>
      </c>
      <c r="NAS368" s="302" t="s">
        <v>5863</v>
      </c>
      <c r="NAT368" s="302" t="s">
        <v>5863</v>
      </c>
      <c r="NAU368" s="302" t="s">
        <v>5863</v>
      </c>
      <c r="NAV368" s="302" t="s">
        <v>5863</v>
      </c>
      <c r="NAW368" s="302" t="s">
        <v>5863</v>
      </c>
      <c r="NAX368" s="302" t="s">
        <v>5863</v>
      </c>
      <c r="NAY368" s="302" t="s">
        <v>5863</v>
      </c>
      <c r="NAZ368" s="302" t="s">
        <v>5863</v>
      </c>
      <c r="NBA368" s="302" t="s">
        <v>5863</v>
      </c>
      <c r="NBB368" s="302" t="s">
        <v>5863</v>
      </c>
      <c r="NBC368" s="302" t="s">
        <v>5863</v>
      </c>
      <c r="NBD368" s="302" t="s">
        <v>5863</v>
      </c>
      <c r="NBE368" s="302" t="s">
        <v>5863</v>
      </c>
      <c r="NBF368" s="302" t="s">
        <v>5863</v>
      </c>
      <c r="NBG368" s="302" t="s">
        <v>5863</v>
      </c>
      <c r="NBH368" s="302" t="s">
        <v>5863</v>
      </c>
      <c r="NBI368" s="302" t="s">
        <v>5863</v>
      </c>
      <c r="NBJ368" s="302" t="s">
        <v>5863</v>
      </c>
      <c r="NBK368" s="302" t="s">
        <v>5863</v>
      </c>
      <c r="NBL368" s="302" t="s">
        <v>5863</v>
      </c>
      <c r="NBM368" s="302" t="s">
        <v>5863</v>
      </c>
      <c r="NBN368" s="302" t="s">
        <v>5863</v>
      </c>
      <c r="NBO368" s="302" t="s">
        <v>5863</v>
      </c>
      <c r="NBP368" s="302" t="s">
        <v>5863</v>
      </c>
      <c r="NBQ368" s="302" t="s">
        <v>5863</v>
      </c>
      <c r="NBR368" s="302" t="s">
        <v>5863</v>
      </c>
      <c r="NBS368" s="302" t="s">
        <v>5863</v>
      </c>
      <c r="NBT368" s="302" t="s">
        <v>5863</v>
      </c>
      <c r="NBU368" s="302" t="s">
        <v>5863</v>
      </c>
      <c r="NBV368" s="302" t="s">
        <v>5863</v>
      </c>
      <c r="NBW368" s="302" t="s">
        <v>5863</v>
      </c>
      <c r="NBX368" s="302" t="s">
        <v>5863</v>
      </c>
      <c r="NBY368" s="302" t="s">
        <v>5863</v>
      </c>
      <c r="NBZ368" s="302" t="s">
        <v>5863</v>
      </c>
      <c r="NCA368" s="302" t="s">
        <v>5863</v>
      </c>
      <c r="NCB368" s="302" t="s">
        <v>5863</v>
      </c>
      <c r="NCC368" s="302" t="s">
        <v>5863</v>
      </c>
      <c r="NCD368" s="302" t="s">
        <v>5863</v>
      </c>
      <c r="NCE368" s="302" t="s">
        <v>5863</v>
      </c>
      <c r="NCF368" s="302" t="s">
        <v>5863</v>
      </c>
      <c r="NCG368" s="302" t="s">
        <v>5863</v>
      </c>
      <c r="NCH368" s="302" t="s">
        <v>5863</v>
      </c>
      <c r="NCI368" s="302" t="s">
        <v>5863</v>
      </c>
      <c r="NCJ368" s="302" t="s">
        <v>5863</v>
      </c>
      <c r="NCK368" s="302" t="s">
        <v>5863</v>
      </c>
      <c r="NCL368" s="302" t="s">
        <v>5863</v>
      </c>
      <c r="NCM368" s="302" t="s">
        <v>5863</v>
      </c>
      <c r="NCN368" s="302" t="s">
        <v>5863</v>
      </c>
      <c r="NCO368" s="302" t="s">
        <v>5863</v>
      </c>
      <c r="NCP368" s="302" t="s">
        <v>5863</v>
      </c>
      <c r="NCQ368" s="302" t="s">
        <v>5863</v>
      </c>
      <c r="NCR368" s="302" t="s">
        <v>5863</v>
      </c>
      <c r="NCS368" s="302" t="s">
        <v>5863</v>
      </c>
      <c r="NCT368" s="302" t="s">
        <v>5863</v>
      </c>
      <c r="NCU368" s="302" t="s">
        <v>5863</v>
      </c>
      <c r="NCV368" s="302" t="s">
        <v>5863</v>
      </c>
      <c r="NCW368" s="302" t="s">
        <v>5863</v>
      </c>
      <c r="NCX368" s="302" t="s">
        <v>5863</v>
      </c>
      <c r="NCY368" s="302" t="s">
        <v>5863</v>
      </c>
      <c r="NCZ368" s="302" t="s">
        <v>5863</v>
      </c>
      <c r="NDA368" s="302" t="s">
        <v>5863</v>
      </c>
      <c r="NDB368" s="302" t="s">
        <v>5863</v>
      </c>
      <c r="NDC368" s="302" t="s">
        <v>5863</v>
      </c>
      <c r="NDD368" s="302" t="s">
        <v>5863</v>
      </c>
      <c r="NDE368" s="302" t="s">
        <v>5863</v>
      </c>
      <c r="NDF368" s="302" t="s">
        <v>5863</v>
      </c>
      <c r="NDG368" s="302" t="s">
        <v>5863</v>
      </c>
      <c r="NDH368" s="302" t="s">
        <v>5863</v>
      </c>
      <c r="NDI368" s="302" t="s">
        <v>5863</v>
      </c>
      <c r="NDJ368" s="302" t="s">
        <v>5863</v>
      </c>
      <c r="NDK368" s="302" t="s">
        <v>5863</v>
      </c>
      <c r="NDL368" s="302" t="s">
        <v>5863</v>
      </c>
      <c r="NDM368" s="302" t="s">
        <v>5863</v>
      </c>
      <c r="NDN368" s="302" t="s">
        <v>5863</v>
      </c>
      <c r="NDO368" s="302" t="s">
        <v>5863</v>
      </c>
      <c r="NDP368" s="302" t="s">
        <v>5863</v>
      </c>
      <c r="NDQ368" s="302" t="s">
        <v>5863</v>
      </c>
      <c r="NDR368" s="302" t="s">
        <v>5863</v>
      </c>
      <c r="NDS368" s="302" t="s">
        <v>5863</v>
      </c>
      <c r="NDT368" s="302" t="s">
        <v>5863</v>
      </c>
      <c r="NDU368" s="302" t="s">
        <v>5863</v>
      </c>
      <c r="NDV368" s="302" t="s">
        <v>5863</v>
      </c>
      <c r="NDW368" s="302" t="s">
        <v>5863</v>
      </c>
      <c r="NDX368" s="302" t="s">
        <v>5863</v>
      </c>
      <c r="NDY368" s="302" t="s">
        <v>5863</v>
      </c>
      <c r="NDZ368" s="302" t="s">
        <v>5863</v>
      </c>
      <c r="NEA368" s="302" t="s">
        <v>5863</v>
      </c>
      <c r="NEB368" s="302" t="s">
        <v>5863</v>
      </c>
      <c r="NEC368" s="302" t="s">
        <v>5863</v>
      </c>
      <c r="NED368" s="302" t="s">
        <v>5863</v>
      </c>
      <c r="NEE368" s="302" t="s">
        <v>5863</v>
      </c>
      <c r="NEF368" s="302" t="s">
        <v>5863</v>
      </c>
      <c r="NEG368" s="302" t="s">
        <v>5863</v>
      </c>
      <c r="NEH368" s="302" t="s">
        <v>5863</v>
      </c>
      <c r="NEI368" s="302" t="s">
        <v>5863</v>
      </c>
      <c r="NEJ368" s="302" t="s">
        <v>5863</v>
      </c>
      <c r="NEK368" s="302" t="s">
        <v>5863</v>
      </c>
      <c r="NEL368" s="302" t="s">
        <v>5863</v>
      </c>
      <c r="NEM368" s="302" t="s">
        <v>5863</v>
      </c>
      <c r="NEN368" s="302" t="s">
        <v>5863</v>
      </c>
      <c r="NEO368" s="302" t="s">
        <v>5863</v>
      </c>
      <c r="NEP368" s="302" t="s">
        <v>5863</v>
      </c>
      <c r="NEQ368" s="302" t="s">
        <v>5863</v>
      </c>
      <c r="NER368" s="302" t="s">
        <v>5863</v>
      </c>
      <c r="NES368" s="302" t="s">
        <v>5863</v>
      </c>
      <c r="NET368" s="302" t="s">
        <v>5863</v>
      </c>
      <c r="NEU368" s="302" t="s">
        <v>5863</v>
      </c>
      <c r="NEV368" s="302" t="s">
        <v>5863</v>
      </c>
      <c r="NEW368" s="302" t="s">
        <v>5863</v>
      </c>
      <c r="NEX368" s="302" t="s">
        <v>5863</v>
      </c>
      <c r="NEY368" s="302" t="s">
        <v>5863</v>
      </c>
      <c r="NEZ368" s="302" t="s">
        <v>5863</v>
      </c>
      <c r="NFA368" s="302" t="s">
        <v>5863</v>
      </c>
      <c r="NFB368" s="302" t="s">
        <v>5863</v>
      </c>
      <c r="NFC368" s="302" t="s">
        <v>5863</v>
      </c>
      <c r="NFD368" s="302" t="s">
        <v>5863</v>
      </c>
      <c r="NFE368" s="302" t="s">
        <v>5863</v>
      </c>
      <c r="NFF368" s="302" t="s">
        <v>5863</v>
      </c>
      <c r="NFG368" s="302" t="s">
        <v>5863</v>
      </c>
      <c r="NFH368" s="302" t="s">
        <v>5863</v>
      </c>
      <c r="NFI368" s="302" t="s">
        <v>5863</v>
      </c>
      <c r="NFJ368" s="302" t="s">
        <v>5863</v>
      </c>
      <c r="NFK368" s="302" t="s">
        <v>5863</v>
      </c>
      <c r="NFL368" s="302" t="s">
        <v>5863</v>
      </c>
      <c r="NFM368" s="302" t="s">
        <v>5863</v>
      </c>
      <c r="NFN368" s="302" t="s">
        <v>5863</v>
      </c>
      <c r="NFO368" s="302" t="s">
        <v>5863</v>
      </c>
      <c r="NFP368" s="302" t="s">
        <v>5863</v>
      </c>
      <c r="NFQ368" s="302" t="s">
        <v>5863</v>
      </c>
      <c r="NFR368" s="302" t="s">
        <v>5863</v>
      </c>
      <c r="NFS368" s="302" t="s">
        <v>5863</v>
      </c>
      <c r="NFT368" s="302" t="s">
        <v>5863</v>
      </c>
      <c r="NFU368" s="302" t="s">
        <v>5863</v>
      </c>
      <c r="NFV368" s="302" t="s">
        <v>5863</v>
      </c>
      <c r="NFW368" s="302" t="s">
        <v>5863</v>
      </c>
      <c r="NFX368" s="302" t="s">
        <v>5863</v>
      </c>
      <c r="NFY368" s="302" t="s">
        <v>5863</v>
      </c>
      <c r="NFZ368" s="302" t="s">
        <v>5863</v>
      </c>
      <c r="NGA368" s="302" t="s">
        <v>5863</v>
      </c>
      <c r="NGB368" s="302" t="s">
        <v>5863</v>
      </c>
      <c r="NGC368" s="302" t="s">
        <v>5863</v>
      </c>
      <c r="NGD368" s="302" t="s">
        <v>5863</v>
      </c>
      <c r="NGE368" s="302" t="s">
        <v>5863</v>
      </c>
      <c r="NGF368" s="302" t="s">
        <v>5863</v>
      </c>
      <c r="NGG368" s="302" t="s">
        <v>5863</v>
      </c>
      <c r="NGH368" s="302" t="s">
        <v>5863</v>
      </c>
      <c r="NGI368" s="302" t="s">
        <v>5863</v>
      </c>
      <c r="NGJ368" s="302" t="s">
        <v>5863</v>
      </c>
      <c r="NGK368" s="302" t="s">
        <v>5863</v>
      </c>
      <c r="NGL368" s="302" t="s">
        <v>5863</v>
      </c>
      <c r="NGM368" s="302" t="s">
        <v>5863</v>
      </c>
      <c r="NGN368" s="302" t="s">
        <v>5863</v>
      </c>
      <c r="NGO368" s="302" t="s">
        <v>5863</v>
      </c>
      <c r="NGP368" s="302" t="s">
        <v>5863</v>
      </c>
      <c r="NGQ368" s="302" t="s">
        <v>5863</v>
      </c>
      <c r="NGR368" s="302" t="s">
        <v>5863</v>
      </c>
      <c r="NGS368" s="302" t="s">
        <v>5863</v>
      </c>
      <c r="NGT368" s="302" t="s">
        <v>5863</v>
      </c>
      <c r="NGU368" s="302" t="s">
        <v>5863</v>
      </c>
      <c r="NGV368" s="302" t="s">
        <v>5863</v>
      </c>
      <c r="NGW368" s="302" t="s">
        <v>5863</v>
      </c>
      <c r="NGX368" s="302" t="s">
        <v>5863</v>
      </c>
      <c r="NGY368" s="302" t="s">
        <v>5863</v>
      </c>
      <c r="NGZ368" s="302" t="s">
        <v>5863</v>
      </c>
      <c r="NHA368" s="302" t="s">
        <v>5863</v>
      </c>
      <c r="NHB368" s="302" t="s">
        <v>5863</v>
      </c>
      <c r="NHC368" s="302" t="s">
        <v>5863</v>
      </c>
      <c r="NHD368" s="302" t="s">
        <v>5863</v>
      </c>
      <c r="NHE368" s="302" t="s">
        <v>5863</v>
      </c>
      <c r="NHF368" s="302" t="s">
        <v>5863</v>
      </c>
      <c r="NHG368" s="302" t="s">
        <v>5863</v>
      </c>
      <c r="NHH368" s="302" t="s">
        <v>5863</v>
      </c>
      <c r="NHI368" s="302" t="s">
        <v>5863</v>
      </c>
      <c r="NHJ368" s="302" t="s">
        <v>5863</v>
      </c>
      <c r="NHK368" s="302" t="s">
        <v>5863</v>
      </c>
      <c r="NHL368" s="302" t="s">
        <v>5863</v>
      </c>
      <c r="NHM368" s="302" t="s">
        <v>5863</v>
      </c>
      <c r="NHN368" s="302" t="s">
        <v>5863</v>
      </c>
      <c r="NHO368" s="302" t="s">
        <v>5863</v>
      </c>
      <c r="NHP368" s="302" t="s">
        <v>5863</v>
      </c>
      <c r="NHQ368" s="302" t="s">
        <v>5863</v>
      </c>
      <c r="NHR368" s="302" t="s">
        <v>5863</v>
      </c>
      <c r="NHS368" s="302" t="s">
        <v>5863</v>
      </c>
      <c r="NHT368" s="302" t="s">
        <v>5863</v>
      </c>
      <c r="NHU368" s="302" t="s">
        <v>5863</v>
      </c>
      <c r="NHV368" s="302" t="s">
        <v>5863</v>
      </c>
      <c r="NHW368" s="302" t="s">
        <v>5863</v>
      </c>
      <c r="NHX368" s="302" t="s">
        <v>5863</v>
      </c>
      <c r="NHY368" s="302" t="s">
        <v>5863</v>
      </c>
      <c r="NHZ368" s="302" t="s">
        <v>5863</v>
      </c>
      <c r="NIA368" s="302" t="s">
        <v>5863</v>
      </c>
      <c r="NIB368" s="302" t="s">
        <v>5863</v>
      </c>
      <c r="NIC368" s="302" t="s">
        <v>5863</v>
      </c>
      <c r="NID368" s="302" t="s">
        <v>5863</v>
      </c>
      <c r="NIE368" s="302" t="s">
        <v>5863</v>
      </c>
      <c r="NIF368" s="302" t="s">
        <v>5863</v>
      </c>
      <c r="NIG368" s="302" t="s">
        <v>5863</v>
      </c>
      <c r="NIH368" s="302" t="s">
        <v>5863</v>
      </c>
      <c r="NII368" s="302" t="s">
        <v>5863</v>
      </c>
      <c r="NIJ368" s="302" t="s">
        <v>5863</v>
      </c>
      <c r="NIK368" s="302" t="s">
        <v>5863</v>
      </c>
      <c r="NIL368" s="302" t="s">
        <v>5863</v>
      </c>
      <c r="NIM368" s="302" t="s">
        <v>5863</v>
      </c>
      <c r="NIN368" s="302" t="s">
        <v>5863</v>
      </c>
      <c r="NIO368" s="302" t="s">
        <v>5863</v>
      </c>
      <c r="NIP368" s="302" t="s">
        <v>5863</v>
      </c>
      <c r="NIQ368" s="302" t="s">
        <v>5863</v>
      </c>
      <c r="NIR368" s="302" t="s">
        <v>5863</v>
      </c>
      <c r="NIS368" s="302" t="s">
        <v>5863</v>
      </c>
      <c r="NIT368" s="302" t="s">
        <v>5863</v>
      </c>
      <c r="NIU368" s="302" t="s">
        <v>5863</v>
      </c>
      <c r="NIV368" s="302" t="s">
        <v>5863</v>
      </c>
      <c r="NIW368" s="302" t="s">
        <v>5863</v>
      </c>
      <c r="NIX368" s="302" t="s">
        <v>5863</v>
      </c>
      <c r="NIY368" s="302" t="s">
        <v>5863</v>
      </c>
      <c r="NIZ368" s="302" t="s">
        <v>5863</v>
      </c>
      <c r="NJA368" s="302" t="s">
        <v>5863</v>
      </c>
      <c r="NJB368" s="302" t="s">
        <v>5863</v>
      </c>
      <c r="NJC368" s="302" t="s">
        <v>5863</v>
      </c>
      <c r="NJD368" s="302" t="s">
        <v>5863</v>
      </c>
      <c r="NJE368" s="302" t="s">
        <v>5863</v>
      </c>
      <c r="NJF368" s="302" t="s">
        <v>5863</v>
      </c>
      <c r="NJG368" s="302" t="s">
        <v>5863</v>
      </c>
      <c r="NJH368" s="302" t="s">
        <v>5863</v>
      </c>
      <c r="NJI368" s="302" t="s">
        <v>5863</v>
      </c>
      <c r="NJJ368" s="302" t="s">
        <v>5863</v>
      </c>
      <c r="NJK368" s="302" t="s">
        <v>5863</v>
      </c>
      <c r="NJL368" s="302" t="s">
        <v>5863</v>
      </c>
      <c r="NJM368" s="302" t="s">
        <v>5863</v>
      </c>
      <c r="NJN368" s="302" t="s">
        <v>5863</v>
      </c>
      <c r="NJO368" s="302" t="s">
        <v>5863</v>
      </c>
      <c r="NJP368" s="302" t="s">
        <v>5863</v>
      </c>
      <c r="NJQ368" s="302" t="s">
        <v>5863</v>
      </c>
      <c r="NJR368" s="302" t="s">
        <v>5863</v>
      </c>
      <c r="NJS368" s="302" t="s">
        <v>5863</v>
      </c>
      <c r="NJT368" s="302" t="s">
        <v>5863</v>
      </c>
      <c r="NJU368" s="302" t="s">
        <v>5863</v>
      </c>
      <c r="NJV368" s="302" t="s">
        <v>5863</v>
      </c>
      <c r="NJW368" s="302" t="s">
        <v>5863</v>
      </c>
      <c r="NJX368" s="302" t="s">
        <v>5863</v>
      </c>
      <c r="NJY368" s="302" t="s">
        <v>5863</v>
      </c>
      <c r="NJZ368" s="302" t="s">
        <v>5863</v>
      </c>
      <c r="NKA368" s="302" t="s">
        <v>5863</v>
      </c>
      <c r="NKB368" s="302" t="s">
        <v>5863</v>
      </c>
      <c r="NKC368" s="302" t="s">
        <v>5863</v>
      </c>
      <c r="NKD368" s="302" t="s">
        <v>5863</v>
      </c>
      <c r="NKE368" s="302" t="s">
        <v>5863</v>
      </c>
      <c r="NKF368" s="302" t="s">
        <v>5863</v>
      </c>
      <c r="NKG368" s="302" t="s">
        <v>5863</v>
      </c>
      <c r="NKH368" s="302" t="s">
        <v>5863</v>
      </c>
      <c r="NKI368" s="302" t="s">
        <v>5863</v>
      </c>
      <c r="NKJ368" s="302" t="s">
        <v>5863</v>
      </c>
      <c r="NKK368" s="302" t="s">
        <v>5863</v>
      </c>
      <c r="NKL368" s="302" t="s">
        <v>5863</v>
      </c>
      <c r="NKM368" s="302" t="s">
        <v>5863</v>
      </c>
      <c r="NKN368" s="302" t="s">
        <v>5863</v>
      </c>
      <c r="NKO368" s="302" t="s">
        <v>5863</v>
      </c>
      <c r="NKP368" s="302" t="s">
        <v>5863</v>
      </c>
      <c r="NKQ368" s="302" t="s">
        <v>5863</v>
      </c>
      <c r="NKR368" s="302" t="s">
        <v>5863</v>
      </c>
      <c r="NKS368" s="302" t="s">
        <v>5863</v>
      </c>
      <c r="NKT368" s="302" t="s">
        <v>5863</v>
      </c>
      <c r="NKU368" s="302" t="s">
        <v>5863</v>
      </c>
      <c r="NKV368" s="302" t="s">
        <v>5863</v>
      </c>
      <c r="NKW368" s="302" t="s">
        <v>5863</v>
      </c>
      <c r="NKX368" s="302" t="s">
        <v>5863</v>
      </c>
      <c r="NKY368" s="302" t="s">
        <v>5863</v>
      </c>
      <c r="NKZ368" s="302" t="s">
        <v>5863</v>
      </c>
      <c r="NLA368" s="302" t="s">
        <v>5863</v>
      </c>
      <c r="NLB368" s="302" t="s">
        <v>5863</v>
      </c>
      <c r="NLC368" s="302" t="s">
        <v>5863</v>
      </c>
      <c r="NLD368" s="302" t="s">
        <v>5863</v>
      </c>
      <c r="NLE368" s="302" t="s">
        <v>5863</v>
      </c>
      <c r="NLF368" s="302" t="s">
        <v>5863</v>
      </c>
      <c r="NLG368" s="302" t="s">
        <v>5863</v>
      </c>
      <c r="NLH368" s="302" t="s">
        <v>5863</v>
      </c>
      <c r="NLI368" s="302" t="s">
        <v>5863</v>
      </c>
      <c r="NLJ368" s="302" t="s">
        <v>5863</v>
      </c>
      <c r="NLK368" s="302" t="s">
        <v>5863</v>
      </c>
      <c r="NLL368" s="302" t="s">
        <v>5863</v>
      </c>
      <c r="NLM368" s="302" t="s">
        <v>5863</v>
      </c>
      <c r="NLN368" s="302" t="s">
        <v>5863</v>
      </c>
      <c r="NLO368" s="302" t="s">
        <v>5863</v>
      </c>
      <c r="NLP368" s="302" t="s">
        <v>5863</v>
      </c>
      <c r="NLQ368" s="302" t="s">
        <v>5863</v>
      </c>
      <c r="NLR368" s="302" t="s">
        <v>5863</v>
      </c>
      <c r="NLS368" s="302" t="s">
        <v>5863</v>
      </c>
      <c r="NLT368" s="302" t="s">
        <v>5863</v>
      </c>
      <c r="NLU368" s="302" t="s">
        <v>5863</v>
      </c>
      <c r="NLV368" s="302" t="s">
        <v>5863</v>
      </c>
      <c r="NLW368" s="302" t="s">
        <v>5863</v>
      </c>
      <c r="NLX368" s="302" t="s">
        <v>5863</v>
      </c>
      <c r="NLY368" s="302" t="s">
        <v>5863</v>
      </c>
      <c r="NLZ368" s="302" t="s">
        <v>5863</v>
      </c>
      <c r="NMA368" s="302" t="s">
        <v>5863</v>
      </c>
      <c r="NMB368" s="302" t="s">
        <v>5863</v>
      </c>
      <c r="NMC368" s="302" t="s">
        <v>5863</v>
      </c>
      <c r="NMD368" s="302" t="s">
        <v>5863</v>
      </c>
      <c r="NME368" s="302" t="s">
        <v>5863</v>
      </c>
      <c r="NMF368" s="302" t="s">
        <v>5863</v>
      </c>
      <c r="NMG368" s="302" t="s">
        <v>5863</v>
      </c>
      <c r="NMH368" s="302" t="s">
        <v>5863</v>
      </c>
      <c r="NMI368" s="302" t="s">
        <v>5863</v>
      </c>
      <c r="NMJ368" s="302" t="s">
        <v>5863</v>
      </c>
      <c r="NMK368" s="302" t="s">
        <v>5863</v>
      </c>
      <c r="NML368" s="302" t="s">
        <v>5863</v>
      </c>
      <c r="NMM368" s="302" t="s">
        <v>5863</v>
      </c>
      <c r="NMN368" s="302" t="s">
        <v>5863</v>
      </c>
      <c r="NMO368" s="302" t="s">
        <v>5863</v>
      </c>
      <c r="NMP368" s="302" t="s">
        <v>5863</v>
      </c>
      <c r="NMQ368" s="302" t="s">
        <v>5863</v>
      </c>
      <c r="NMR368" s="302" t="s">
        <v>5863</v>
      </c>
      <c r="NMS368" s="302" t="s">
        <v>5863</v>
      </c>
      <c r="NMT368" s="302" t="s">
        <v>5863</v>
      </c>
      <c r="NMU368" s="302" t="s">
        <v>5863</v>
      </c>
      <c r="NMV368" s="302" t="s">
        <v>5863</v>
      </c>
      <c r="NMW368" s="302" t="s">
        <v>5863</v>
      </c>
      <c r="NMX368" s="302" t="s">
        <v>5863</v>
      </c>
      <c r="NMY368" s="302" t="s">
        <v>5863</v>
      </c>
      <c r="NMZ368" s="302" t="s">
        <v>5863</v>
      </c>
      <c r="NNA368" s="302" t="s">
        <v>5863</v>
      </c>
      <c r="NNB368" s="302" t="s">
        <v>5863</v>
      </c>
      <c r="NNC368" s="302" t="s">
        <v>5863</v>
      </c>
      <c r="NND368" s="302" t="s">
        <v>5863</v>
      </c>
      <c r="NNE368" s="302" t="s">
        <v>5863</v>
      </c>
      <c r="NNF368" s="302" t="s">
        <v>5863</v>
      </c>
      <c r="NNG368" s="302" t="s">
        <v>5863</v>
      </c>
      <c r="NNH368" s="302" t="s">
        <v>5863</v>
      </c>
      <c r="NNI368" s="302" t="s">
        <v>5863</v>
      </c>
      <c r="NNJ368" s="302" t="s">
        <v>5863</v>
      </c>
      <c r="NNK368" s="302" t="s">
        <v>5863</v>
      </c>
      <c r="NNL368" s="302" t="s">
        <v>5863</v>
      </c>
      <c r="NNM368" s="302" t="s">
        <v>5863</v>
      </c>
      <c r="NNN368" s="302" t="s">
        <v>5863</v>
      </c>
      <c r="NNO368" s="302" t="s">
        <v>5863</v>
      </c>
      <c r="NNP368" s="302" t="s">
        <v>5863</v>
      </c>
      <c r="NNQ368" s="302" t="s">
        <v>5863</v>
      </c>
      <c r="NNR368" s="302" t="s">
        <v>5863</v>
      </c>
      <c r="NNS368" s="302" t="s">
        <v>5863</v>
      </c>
      <c r="NNT368" s="302" t="s">
        <v>5863</v>
      </c>
      <c r="NNU368" s="302" t="s">
        <v>5863</v>
      </c>
      <c r="NNV368" s="302" t="s">
        <v>5863</v>
      </c>
      <c r="NNW368" s="302" t="s">
        <v>5863</v>
      </c>
      <c r="NNX368" s="302" t="s">
        <v>5863</v>
      </c>
      <c r="NNY368" s="302" t="s">
        <v>5863</v>
      </c>
      <c r="NNZ368" s="302" t="s">
        <v>5863</v>
      </c>
      <c r="NOA368" s="302" t="s">
        <v>5863</v>
      </c>
      <c r="NOB368" s="302" t="s">
        <v>5863</v>
      </c>
      <c r="NOC368" s="302" t="s">
        <v>5863</v>
      </c>
      <c r="NOD368" s="302" t="s">
        <v>5863</v>
      </c>
      <c r="NOE368" s="302" t="s">
        <v>5863</v>
      </c>
      <c r="NOF368" s="302" t="s">
        <v>5863</v>
      </c>
      <c r="NOG368" s="302" t="s">
        <v>5863</v>
      </c>
      <c r="NOH368" s="302" t="s">
        <v>5863</v>
      </c>
      <c r="NOI368" s="302" t="s">
        <v>5863</v>
      </c>
      <c r="NOJ368" s="302" t="s">
        <v>5863</v>
      </c>
      <c r="NOK368" s="302" t="s">
        <v>5863</v>
      </c>
      <c r="NOL368" s="302" t="s">
        <v>5863</v>
      </c>
      <c r="NOM368" s="302" t="s">
        <v>5863</v>
      </c>
      <c r="NON368" s="302" t="s">
        <v>5863</v>
      </c>
      <c r="NOO368" s="302" t="s">
        <v>5863</v>
      </c>
      <c r="NOP368" s="302" t="s">
        <v>5863</v>
      </c>
      <c r="NOQ368" s="302" t="s">
        <v>5863</v>
      </c>
      <c r="NOR368" s="302" t="s">
        <v>5863</v>
      </c>
      <c r="NOS368" s="302" t="s">
        <v>5863</v>
      </c>
      <c r="NOT368" s="302" t="s">
        <v>5863</v>
      </c>
      <c r="NOU368" s="302" t="s">
        <v>5863</v>
      </c>
      <c r="NOV368" s="302" t="s">
        <v>5863</v>
      </c>
      <c r="NOW368" s="302" t="s">
        <v>5863</v>
      </c>
      <c r="NOX368" s="302" t="s">
        <v>5863</v>
      </c>
      <c r="NOY368" s="302" t="s">
        <v>5863</v>
      </c>
      <c r="NOZ368" s="302" t="s">
        <v>5863</v>
      </c>
      <c r="NPA368" s="302" t="s">
        <v>5863</v>
      </c>
      <c r="NPB368" s="302" t="s">
        <v>5863</v>
      </c>
      <c r="NPC368" s="302" t="s">
        <v>5863</v>
      </c>
      <c r="NPD368" s="302" t="s">
        <v>5863</v>
      </c>
      <c r="NPE368" s="302" t="s">
        <v>5863</v>
      </c>
      <c r="NPF368" s="302" t="s">
        <v>5863</v>
      </c>
      <c r="NPG368" s="302" t="s">
        <v>5863</v>
      </c>
      <c r="NPH368" s="302" t="s">
        <v>5863</v>
      </c>
      <c r="NPI368" s="302" t="s">
        <v>5863</v>
      </c>
      <c r="NPJ368" s="302" t="s">
        <v>5863</v>
      </c>
      <c r="NPK368" s="302" t="s">
        <v>5863</v>
      </c>
      <c r="NPL368" s="302" t="s">
        <v>5863</v>
      </c>
      <c r="NPM368" s="302" t="s">
        <v>5863</v>
      </c>
      <c r="NPN368" s="302" t="s">
        <v>5863</v>
      </c>
      <c r="NPO368" s="302" t="s">
        <v>5863</v>
      </c>
      <c r="NPP368" s="302" t="s">
        <v>5863</v>
      </c>
      <c r="NPQ368" s="302" t="s">
        <v>5863</v>
      </c>
      <c r="NPR368" s="302" t="s">
        <v>5863</v>
      </c>
      <c r="NPS368" s="302" t="s">
        <v>5863</v>
      </c>
      <c r="NPT368" s="302" t="s">
        <v>5863</v>
      </c>
      <c r="NPU368" s="302" t="s">
        <v>5863</v>
      </c>
      <c r="NPV368" s="302" t="s">
        <v>5863</v>
      </c>
      <c r="NPW368" s="302" t="s">
        <v>5863</v>
      </c>
      <c r="NPX368" s="302" t="s">
        <v>5863</v>
      </c>
      <c r="NPY368" s="302" t="s">
        <v>5863</v>
      </c>
      <c r="NPZ368" s="302" t="s">
        <v>5863</v>
      </c>
      <c r="NQA368" s="302" t="s">
        <v>5863</v>
      </c>
      <c r="NQB368" s="302" t="s">
        <v>5863</v>
      </c>
      <c r="NQC368" s="302" t="s">
        <v>5863</v>
      </c>
      <c r="NQD368" s="302" t="s">
        <v>5863</v>
      </c>
      <c r="NQE368" s="302" t="s">
        <v>5863</v>
      </c>
      <c r="NQF368" s="302" t="s">
        <v>5863</v>
      </c>
      <c r="NQG368" s="302" t="s">
        <v>5863</v>
      </c>
      <c r="NQH368" s="302" t="s">
        <v>5863</v>
      </c>
      <c r="NQI368" s="302" t="s">
        <v>5863</v>
      </c>
      <c r="NQJ368" s="302" t="s">
        <v>5863</v>
      </c>
      <c r="NQK368" s="302" t="s">
        <v>5863</v>
      </c>
      <c r="NQL368" s="302" t="s">
        <v>5863</v>
      </c>
      <c r="NQM368" s="302" t="s">
        <v>5863</v>
      </c>
      <c r="NQN368" s="302" t="s">
        <v>5863</v>
      </c>
      <c r="NQO368" s="302" t="s">
        <v>5863</v>
      </c>
      <c r="NQP368" s="302" t="s">
        <v>5863</v>
      </c>
      <c r="NQQ368" s="302" t="s">
        <v>5863</v>
      </c>
      <c r="NQR368" s="302" t="s">
        <v>5863</v>
      </c>
      <c r="NQS368" s="302" t="s">
        <v>5863</v>
      </c>
      <c r="NQT368" s="302" t="s">
        <v>5863</v>
      </c>
      <c r="NQU368" s="302" t="s">
        <v>5863</v>
      </c>
      <c r="NQV368" s="302" t="s">
        <v>5863</v>
      </c>
      <c r="NQW368" s="302" t="s">
        <v>5863</v>
      </c>
      <c r="NQX368" s="302" t="s">
        <v>5863</v>
      </c>
      <c r="NQY368" s="302" t="s">
        <v>5863</v>
      </c>
      <c r="NQZ368" s="302" t="s">
        <v>5863</v>
      </c>
      <c r="NRA368" s="302" t="s">
        <v>5863</v>
      </c>
      <c r="NRB368" s="302" t="s">
        <v>5863</v>
      </c>
      <c r="NRC368" s="302" t="s">
        <v>5863</v>
      </c>
      <c r="NRD368" s="302" t="s">
        <v>5863</v>
      </c>
      <c r="NRE368" s="302" t="s">
        <v>5863</v>
      </c>
      <c r="NRF368" s="302" t="s">
        <v>5863</v>
      </c>
      <c r="NRG368" s="302" t="s">
        <v>5863</v>
      </c>
      <c r="NRH368" s="302" t="s">
        <v>5863</v>
      </c>
      <c r="NRI368" s="302" t="s">
        <v>5863</v>
      </c>
      <c r="NRJ368" s="302" t="s">
        <v>5863</v>
      </c>
      <c r="NRK368" s="302" t="s">
        <v>5863</v>
      </c>
      <c r="NRL368" s="302" t="s">
        <v>5863</v>
      </c>
      <c r="NRM368" s="302" t="s">
        <v>5863</v>
      </c>
      <c r="NRN368" s="302" t="s">
        <v>5863</v>
      </c>
      <c r="NRO368" s="302" t="s">
        <v>5863</v>
      </c>
      <c r="NRP368" s="302" t="s">
        <v>5863</v>
      </c>
      <c r="NRQ368" s="302" t="s">
        <v>5863</v>
      </c>
      <c r="NRR368" s="302" t="s">
        <v>5863</v>
      </c>
      <c r="NRS368" s="302" t="s">
        <v>5863</v>
      </c>
      <c r="NRT368" s="302" t="s">
        <v>5863</v>
      </c>
      <c r="NRU368" s="302" t="s">
        <v>5863</v>
      </c>
      <c r="NRV368" s="302" t="s">
        <v>5863</v>
      </c>
      <c r="NRW368" s="302" t="s">
        <v>5863</v>
      </c>
      <c r="NRX368" s="302" t="s">
        <v>5863</v>
      </c>
      <c r="NRY368" s="302" t="s">
        <v>5863</v>
      </c>
      <c r="NRZ368" s="302" t="s">
        <v>5863</v>
      </c>
      <c r="NSA368" s="302" t="s">
        <v>5863</v>
      </c>
      <c r="NSB368" s="302" t="s">
        <v>5863</v>
      </c>
      <c r="NSC368" s="302" t="s">
        <v>5863</v>
      </c>
      <c r="NSD368" s="302" t="s">
        <v>5863</v>
      </c>
      <c r="NSE368" s="302" t="s">
        <v>5863</v>
      </c>
      <c r="NSF368" s="302" t="s">
        <v>5863</v>
      </c>
      <c r="NSG368" s="302" t="s">
        <v>5863</v>
      </c>
      <c r="NSH368" s="302" t="s">
        <v>5863</v>
      </c>
      <c r="NSI368" s="302" t="s">
        <v>5863</v>
      </c>
      <c r="NSJ368" s="302" t="s">
        <v>5863</v>
      </c>
      <c r="NSK368" s="302" t="s">
        <v>5863</v>
      </c>
      <c r="NSL368" s="302" t="s">
        <v>5863</v>
      </c>
      <c r="NSM368" s="302" t="s">
        <v>5863</v>
      </c>
      <c r="NSN368" s="302" t="s">
        <v>5863</v>
      </c>
      <c r="NSO368" s="302" t="s">
        <v>5863</v>
      </c>
      <c r="NSP368" s="302" t="s">
        <v>5863</v>
      </c>
      <c r="NSQ368" s="302" t="s">
        <v>5863</v>
      </c>
      <c r="NSR368" s="302" t="s">
        <v>5863</v>
      </c>
      <c r="NSS368" s="302" t="s">
        <v>5863</v>
      </c>
      <c r="NST368" s="302" t="s">
        <v>5863</v>
      </c>
      <c r="NSU368" s="302" t="s">
        <v>5863</v>
      </c>
      <c r="NSV368" s="302" t="s">
        <v>5863</v>
      </c>
      <c r="NSW368" s="302" t="s">
        <v>5863</v>
      </c>
      <c r="NSX368" s="302" t="s">
        <v>5863</v>
      </c>
      <c r="NSY368" s="302" t="s">
        <v>5863</v>
      </c>
      <c r="NSZ368" s="302" t="s">
        <v>5863</v>
      </c>
      <c r="NTA368" s="302" t="s">
        <v>5863</v>
      </c>
      <c r="NTB368" s="302" t="s">
        <v>5863</v>
      </c>
      <c r="NTC368" s="302" t="s">
        <v>5863</v>
      </c>
      <c r="NTD368" s="302" t="s">
        <v>5863</v>
      </c>
      <c r="NTE368" s="302" t="s">
        <v>5863</v>
      </c>
      <c r="NTF368" s="302" t="s">
        <v>5863</v>
      </c>
      <c r="NTG368" s="302" t="s">
        <v>5863</v>
      </c>
      <c r="NTH368" s="302" t="s">
        <v>5863</v>
      </c>
      <c r="NTI368" s="302" t="s">
        <v>5863</v>
      </c>
      <c r="NTJ368" s="302" t="s">
        <v>5863</v>
      </c>
      <c r="NTK368" s="302" t="s">
        <v>5863</v>
      </c>
      <c r="NTL368" s="302" t="s">
        <v>5863</v>
      </c>
      <c r="NTM368" s="302" t="s">
        <v>5863</v>
      </c>
      <c r="NTN368" s="302" t="s">
        <v>5863</v>
      </c>
      <c r="NTO368" s="302" t="s">
        <v>5863</v>
      </c>
      <c r="NTP368" s="302" t="s">
        <v>5863</v>
      </c>
      <c r="NTQ368" s="302" t="s">
        <v>5863</v>
      </c>
      <c r="NTR368" s="302" t="s">
        <v>5863</v>
      </c>
      <c r="NTS368" s="302" t="s">
        <v>5863</v>
      </c>
      <c r="NTT368" s="302" t="s">
        <v>5863</v>
      </c>
      <c r="NTU368" s="302" t="s">
        <v>5863</v>
      </c>
      <c r="NTV368" s="302" t="s">
        <v>5863</v>
      </c>
      <c r="NTW368" s="302" t="s">
        <v>5863</v>
      </c>
      <c r="NTX368" s="302" t="s">
        <v>5863</v>
      </c>
      <c r="NTY368" s="302" t="s">
        <v>5863</v>
      </c>
      <c r="NTZ368" s="302" t="s">
        <v>5863</v>
      </c>
      <c r="NUA368" s="302" t="s">
        <v>5863</v>
      </c>
      <c r="NUB368" s="302" t="s">
        <v>5863</v>
      </c>
      <c r="NUC368" s="302" t="s">
        <v>5863</v>
      </c>
      <c r="NUD368" s="302" t="s">
        <v>5863</v>
      </c>
      <c r="NUE368" s="302" t="s">
        <v>5863</v>
      </c>
      <c r="NUF368" s="302" t="s">
        <v>5863</v>
      </c>
      <c r="NUG368" s="302" t="s">
        <v>5863</v>
      </c>
      <c r="NUH368" s="302" t="s">
        <v>5863</v>
      </c>
      <c r="NUI368" s="302" t="s">
        <v>5863</v>
      </c>
      <c r="NUJ368" s="302" t="s">
        <v>5863</v>
      </c>
      <c r="NUK368" s="302" t="s">
        <v>5863</v>
      </c>
      <c r="NUL368" s="302" t="s">
        <v>5863</v>
      </c>
      <c r="NUM368" s="302" t="s">
        <v>5863</v>
      </c>
      <c r="NUN368" s="302" t="s">
        <v>5863</v>
      </c>
      <c r="NUO368" s="302" t="s">
        <v>5863</v>
      </c>
      <c r="NUP368" s="302" t="s">
        <v>5863</v>
      </c>
      <c r="NUQ368" s="302" t="s">
        <v>5863</v>
      </c>
      <c r="NUR368" s="302" t="s">
        <v>5863</v>
      </c>
      <c r="NUS368" s="302" t="s">
        <v>5863</v>
      </c>
      <c r="NUT368" s="302" t="s">
        <v>5863</v>
      </c>
      <c r="NUU368" s="302" t="s">
        <v>5863</v>
      </c>
      <c r="NUV368" s="302" t="s">
        <v>5863</v>
      </c>
      <c r="NUW368" s="302" t="s">
        <v>5863</v>
      </c>
      <c r="NUX368" s="302" t="s">
        <v>5863</v>
      </c>
      <c r="NUY368" s="302" t="s">
        <v>5863</v>
      </c>
      <c r="NUZ368" s="302" t="s">
        <v>5863</v>
      </c>
      <c r="NVA368" s="302" t="s">
        <v>5863</v>
      </c>
      <c r="NVB368" s="302" t="s">
        <v>5863</v>
      </c>
      <c r="NVC368" s="302" t="s">
        <v>5863</v>
      </c>
      <c r="NVD368" s="302" t="s">
        <v>5863</v>
      </c>
      <c r="NVE368" s="302" t="s">
        <v>5863</v>
      </c>
      <c r="NVF368" s="302" t="s">
        <v>5863</v>
      </c>
      <c r="NVG368" s="302" t="s">
        <v>5863</v>
      </c>
      <c r="NVH368" s="302" t="s">
        <v>5863</v>
      </c>
      <c r="NVI368" s="302" t="s">
        <v>5863</v>
      </c>
      <c r="NVJ368" s="302" t="s">
        <v>5863</v>
      </c>
      <c r="NVK368" s="302" t="s">
        <v>5863</v>
      </c>
      <c r="NVL368" s="302" t="s">
        <v>5863</v>
      </c>
      <c r="NVM368" s="302" t="s">
        <v>5863</v>
      </c>
      <c r="NVN368" s="302" t="s">
        <v>5863</v>
      </c>
      <c r="NVO368" s="302" t="s">
        <v>5863</v>
      </c>
      <c r="NVP368" s="302" t="s">
        <v>5863</v>
      </c>
      <c r="NVQ368" s="302" t="s">
        <v>5863</v>
      </c>
      <c r="NVR368" s="302" t="s">
        <v>5863</v>
      </c>
      <c r="NVS368" s="302" t="s">
        <v>5863</v>
      </c>
      <c r="NVT368" s="302" t="s">
        <v>5863</v>
      </c>
      <c r="NVU368" s="302" t="s">
        <v>5863</v>
      </c>
      <c r="NVV368" s="302" t="s">
        <v>5863</v>
      </c>
      <c r="NVW368" s="302" t="s">
        <v>5863</v>
      </c>
      <c r="NVX368" s="302" t="s">
        <v>5863</v>
      </c>
      <c r="NVY368" s="302" t="s">
        <v>5863</v>
      </c>
      <c r="NVZ368" s="302" t="s">
        <v>5863</v>
      </c>
      <c r="NWA368" s="302" t="s">
        <v>5863</v>
      </c>
      <c r="NWB368" s="302" t="s">
        <v>5863</v>
      </c>
      <c r="NWC368" s="302" t="s">
        <v>5863</v>
      </c>
      <c r="NWD368" s="302" t="s">
        <v>5863</v>
      </c>
      <c r="NWE368" s="302" t="s">
        <v>5863</v>
      </c>
      <c r="NWF368" s="302" t="s">
        <v>5863</v>
      </c>
      <c r="NWG368" s="302" t="s">
        <v>5863</v>
      </c>
      <c r="NWH368" s="302" t="s">
        <v>5863</v>
      </c>
      <c r="NWI368" s="302" t="s">
        <v>5863</v>
      </c>
      <c r="NWJ368" s="302" t="s">
        <v>5863</v>
      </c>
      <c r="NWK368" s="302" t="s">
        <v>5863</v>
      </c>
      <c r="NWL368" s="302" t="s">
        <v>5863</v>
      </c>
      <c r="NWM368" s="302" t="s">
        <v>5863</v>
      </c>
      <c r="NWN368" s="302" t="s">
        <v>5863</v>
      </c>
      <c r="NWO368" s="302" t="s">
        <v>5863</v>
      </c>
      <c r="NWP368" s="302" t="s">
        <v>5863</v>
      </c>
      <c r="NWQ368" s="302" t="s">
        <v>5863</v>
      </c>
      <c r="NWR368" s="302" t="s">
        <v>5863</v>
      </c>
      <c r="NWS368" s="302" t="s">
        <v>5863</v>
      </c>
      <c r="NWT368" s="302" t="s">
        <v>5863</v>
      </c>
      <c r="NWU368" s="302" t="s">
        <v>5863</v>
      </c>
      <c r="NWV368" s="302" t="s">
        <v>5863</v>
      </c>
      <c r="NWW368" s="302" t="s">
        <v>5863</v>
      </c>
      <c r="NWX368" s="302" t="s">
        <v>5863</v>
      </c>
      <c r="NWY368" s="302" t="s">
        <v>5863</v>
      </c>
      <c r="NWZ368" s="302" t="s">
        <v>5863</v>
      </c>
      <c r="NXA368" s="302" t="s">
        <v>5863</v>
      </c>
      <c r="NXB368" s="302" t="s">
        <v>5863</v>
      </c>
      <c r="NXC368" s="302" t="s">
        <v>5863</v>
      </c>
      <c r="NXD368" s="302" t="s">
        <v>5863</v>
      </c>
      <c r="NXE368" s="302" t="s">
        <v>5863</v>
      </c>
      <c r="NXF368" s="302" t="s">
        <v>5863</v>
      </c>
      <c r="NXG368" s="302" t="s">
        <v>5863</v>
      </c>
      <c r="NXH368" s="302" t="s">
        <v>5863</v>
      </c>
      <c r="NXI368" s="302" t="s">
        <v>5863</v>
      </c>
      <c r="NXJ368" s="302" t="s">
        <v>5863</v>
      </c>
      <c r="NXK368" s="302" t="s">
        <v>5863</v>
      </c>
      <c r="NXL368" s="302" t="s">
        <v>5863</v>
      </c>
      <c r="NXM368" s="302" t="s">
        <v>5863</v>
      </c>
      <c r="NXN368" s="302" t="s">
        <v>5863</v>
      </c>
      <c r="NXO368" s="302" t="s">
        <v>5863</v>
      </c>
      <c r="NXP368" s="302" t="s">
        <v>5863</v>
      </c>
      <c r="NXQ368" s="302" t="s">
        <v>5863</v>
      </c>
      <c r="NXR368" s="302" t="s">
        <v>5863</v>
      </c>
      <c r="NXS368" s="302" t="s">
        <v>5863</v>
      </c>
      <c r="NXT368" s="302" t="s">
        <v>5863</v>
      </c>
      <c r="NXU368" s="302" t="s">
        <v>5863</v>
      </c>
      <c r="NXV368" s="302" t="s">
        <v>5863</v>
      </c>
      <c r="NXW368" s="302" t="s">
        <v>5863</v>
      </c>
      <c r="NXX368" s="302" t="s">
        <v>5863</v>
      </c>
      <c r="NXY368" s="302" t="s">
        <v>5863</v>
      </c>
      <c r="NXZ368" s="302" t="s">
        <v>5863</v>
      </c>
      <c r="NYA368" s="302" t="s">
        <v>5863</v>
      </c>
      <c r="NYB368" s="302" t="s">
        <v>5863</v>
      </c>
      <c r="NYC368" s="302" t="s">
        <v>5863</v>
      </c>
      <c r="NYD368" s="302" t="s">
        <v>5863</v>
      </c>
      <c r="NYE368" s="302" t="s">
        <v>5863</v>
      </c>
      <c r="NYF368" s="302" t="s">
        <v>5863</v>
      </c>
      <c r="NYG368" s="302" t="s">
        <v>5863</v>
      </c>
      <c r="NYH368" s="302" t="s">
        <v>5863</v>
      </c>
      <c r="NYI368" s="302" t="s">
        <v>5863</v>
      </c>
      <c r="NYJ368" s="302" t="s">
        <v>5863</v>
      </c>
      <c r="NYK368" s="302" t="s">
        <v>5863</v>
      </c>
      <c r="NYL368" s="302" t="s">
        <v>5863</v>
      </c>
      <c r="NYM368" s="302" t="s">
        <v>5863</v>
      </c>
      <c r="NYN368" s="302" t="s">
        <v>5863</v>
      </c>
      <c r="NYO368" s="302" t="s">
        <v>5863</v>
      </c>
      <c r="NYP368" s="302" t="s">
        <v>5863</v>
      </c>
      <c r="NYQ368" s="302" t="s">
        <v>5863</v>
      </c>
      <c r="NYR368" s="302" t="s">
        <v>5863</v>
      </c>
      <c r="NYS368" s="302" t="s">
        <v>5863</v>
      </c>
      <c r="NYT368" s="302" t="s">
        <v>5863</v>
      </c>
      <c r="NYU368" s="302" t="s">
        <v>5863</v>
      </c>
      <c r="NYV368" s="302" t="s">
        <v>5863</v>
      </c>
      <c r="NYW368" s="302" t="s">
        <v>5863</v>
      </c>
      <c r="NYX368" s="302" t="s">
        <v>5863</v>
      </c>
      <c r="NYY368" s="302" t="s">
        <v>5863</v>
      </c>
      <c r="NYZ368" s="302" t="s">
        <v>5863</v>
      </c>
      <c r="NZA368" s="302" t="s">
        <v>5863</v>
      </c>
      <c r="NZB368" s="302" t="s">
        <v>5863</v>
      </c>
      <c r="NZC368" s="302" t="s">
        <v>5863</v>
      </c>
      <c r="NZD368" s="302" t="s">
        <v>5863</v>
      </c>
      <c r="NZE368" s="302" t="s">
        <v>5863</v>
      </c>
      <c r="NZF368" s="302" t="s">
        <v>5863</v>
      </c>
      <c r="NZG368" s="302" t="s">
        <v>5863</v>
      </c>
      <c r="NZH368" s="302" t="s">
        <v>5863</v>
      </c>
      <c r="NZI368" s="302" t="s">
        <v>5863</v>
      </c>
      <c r="NZJ368" s="302" t="s">
        <v>5863</v>
      </c>
      <c r="NZK368" s="302" t="s">
        <v>5863</v>
      </c>
      <c r="NZL368" s="302" t="s">
        <v>5863</v>
      </c>
      <c r="NZM368" s="302" t="s">
        <v>5863</v>
      </c>
      <c r="NZN368" s="302" t="s">
        <v>5863</v>
      </c>
      <c r="NZO368" s="302" t="s">
        <v>5863</v>
      </c>
      <c r="NZP368" s="302" t="s">
        <v>5863</v>
      </c>
      <c r="NZQ368" s="302" t="s">
        <v>5863</v>
      </c>
      <c r="NZR368" s="302" t="s">
        <v>5863</v>
      </c>
      <c r="NZS368" s="302" t="s">
        <v>5863</v>
      </c>
      <c r="NZT368" s="302" t="s">
        <v>5863</v>
      </c>
      <c r="NZU368" s="302" t="s">
        <v>5863</v>
      </c>
      <c r="NZV368" s="302" t="s">
        <v>5863</v>
      </c>
      <c r="NZW368" s="302" t="s">
        <v>5863</v>
      </c>
      <c r="NZX368" s="302" t="s">
        <v>5863</v>
      </c>
      <c r="NZY368" s="302" t="s">
        <v>5863</v>
      </c>
      <c r="NZZ368" s="302" t="s">
        <v>5863</v>
      </c>
      <c r="OAA368" s="302" t="s">
        <v>5863</v>
      </c>
      <c r="OAB368" s="302" t="s">
        <v>5863</v>
      </c>
      <c r="OAC368" s="302" t="s">
        <v>5863</v>
      </c>
      <c r="OAD368" s="302" t="s">
        <v>5863</v>
      </c>
      <c r="OAE368" s="302" t="s">
        <v>5863</v>
      </c>
      <c r="OAF368" s="302" t="s">
        <v>5863</v>
      </c>
      <c r="OAG368" s="302" t="s">
        <v>5863</v>
      </c>
      <c r="OAH368" s="302" t="s">
        <v>5863</v>
      </c>
      <c r="OAI368" s="302" t="s">
        <v>5863</v>
      </c>
      <c r="OAJ368" s="302" t="s">
        <v>5863</v>
      </c>
      <c r="OAK368" s="302" t="s">
        <v>5863</v>
      </c>
      <c r="OAL368" s="302" t="s">
        <v>5863</v>
      </c>
      <c r="OAM368" s="302" t="s">
        <v>5863</v>
      </c>
      <c r="OAN368" s="302" t="s">
        <v>5863</v>
      </c>
      <c r="OAO368" s="302" t="s">
        <v>5863</v>
      </c>
      <c r="OAP368" s="302" t="s">
        <v>5863</v>
      </c>
      <c r="OAQ368" s="302" t="s">
        <v>5863</v>
      </c>
      <c r="OAR368" s="302" t="s">
        <v>5863</v>
      </c>
      <c r="OAS368" s="302" t="s">
        <v>5863</v>
      </c>
      <c r="OAT368" s="302" t="s">
        <v>5863</v>
      </c>
      <c r="OAU368" s="302" t="s">
        <v>5863</v>
      </c>
      <c r="OAV368" s="302" t="s">
        <v>5863</v>
      </c>
      <c r="OAW368" s="302" t="s">
        <v>5863</v>
      </c>
      <c r="OAX368" s="302" t="s">
        <v>5863</v>
      </c>
      <c r="OAY368" s="302" t="s">
        <v>5863</v>
      </c>
      <c r="OAZ368" s="302" t="s">
        <v>5863</v>
      </c>
      <c r="OBA368" s="302" t="s">
        <v>5863</v>
      </c>
      <c r="OBB368" s="302" t="s">
        <v>5863</v>
      </c>
      <c r="OBC368" s="302" t="s">
        <v>5863</v>
      </c>
      <c r="OBD368" s="302" t="s">
        <v>5863</v>
      </c>
      <c r="OBE368" s="302" t="s">
        <v>5863</v>
      </c>
      <c r="OBF368" s="302" t="s">
        <v>5863</v>
      </c>
      <c r="OBG368" s="302" t="s">
        <v>5863</v>
      </c>
      <c r="OBH368" s="302" t="s">
        <v>5863</v>
      </c>
      <c r="OBI368" s="302" t="s">
        <v>5863</v>
      </c>
      <c r="OBJ368" s="302" t="s">
        <v>5863</v>
      </c>
      <c r="OBK368" s="302" t="s">
        <v>5863</v>
      </c>
      <c r="OBL368" s="302" t="s">
        <v>5863</v>
      </c>
      <c r="OBM368" s="302" t="s">
        <v>5863</v>
      </c>
      <c r="OBN368" s="302" t="s">
        <v>5863</v>
      </c>
      <c r="OBO368" s="302" t="s">
        <v>5863</v>
      </c>
      <c r="OBP368" s="302" t="s">
        <v>5863</v>
      </c>
      <c r="OBQ368" s="302" t="s">
        <v>5863</v>
      </c>
      <c r="OBR368" s="302" t="s">
        <v>5863</v>
      </c>
      <c r="OBS368" s="302" t="s">
        <v>5863</v>
      </c>
      <c r="OBT368" s="302" t="s">
        <v>5863</v>
      </c>
      <c r="OBU368" s="302" t="s">
        <v>5863</v>
      </c>
      <c r="OBV368" s="302" t="s">
        <v>5863</v>
      </c>
      <c r="OBW368" s="302" t="s">
        <v>5863</v>
      </c>
      <c r="OBX368" s="302" t="s">
        <v>5863</v>
      </c>
      <c r="OBY368" s="302" t="s">
        <v>5863</v>
      </c>
      <c r="OBZ368" s="302" t="s">
        <v>5863</v>
      </c>
      <c r="OCA368" s="302" t="s">
        <v>5863</v>
      </c>
      <c r="OCB368" s="302" t="s">
        <v>5863</v>
      </c>
      <c r="OCC368" s="302" t="s">
        <v>5863</v>
      </c>
      <c r="OCD368" s="302" t="s">
        <v>5863</v>
      </c>
      <c r="OCE368" s="302" t="s">
        <v>5863</v>
      </c>
      <c r="OCF368" s="302" t="s">
        <v>5863</v>
      </c>
      <c r="OCG368" s="302" t="s">
        <v>5863</v>
      </c>
      <c r="OCH368" s="302" t="s">
        <v>5863</v>
      </c>
      <c r="OCI368" s="302" t="s">
        <v>5863</v>
      </c>
      <c r="OCJ368" s="302" t="s">
        <v>5863</v>
      </c>
      <c r="OCK368" s="302" t="s">
        <v>5863</v>
      </c>
      <c r="OCL368" s="302" t="s">
        <v>5863</v>
      </c>
      <c r="OCM368" s="302" t="s">
        <v>5863</v>
      </c>
      <c r="OCN368" s="302" t="s">
        <v>5863</v>
      </c>
      <c r="OCO368" s="302" t="s">
        <v>5863</v>
      </c>
      <c r="OCP368" s="302" t="s">
        <v>5863</v>
      </c>
      <c r="OCQ368" s="302" t="s">
        <v>5863</v>
      </c>
      <c r="OCR368" s="302" t="s">
        <v>5863</v>
      </c>
      <c r="OCS368" s="302" t="s">
        <v>5863</v>
      </c>
      <c r="OCT368" s="302" t="s">
        <v>5863</v>
      </c>
      <c r="OCU368" s="302" t="s">
        <v>5863</v>
      </c>
      <c r="OCV368" s="302" t="s">
        <v>5863</v>
      </c>
      <c r="OCW368" s="302" t="s">
        <v>5863</v>
      </c>
      <c r="OCX368" s="302" t="s">
        <v>5863</v>
      </c>
      <c r="OCY368" s="302" t="s">
        <v>5863</v>
      </c>
      <c r="OCZ368" s="302" t="s">
        <v>5863</v>
      </c>
      <c r="ODA368" s="302" t="s">
        <v>5863</v>
      </c>
      <c r="ODB368" s="302" t="s">
        <v>5863</v>
      </c>
      <c r="ODC368" s="302" t="s">
        <v>5863</v>
      </c>
      <c r="ODD368" s="302" t="s">
        <v>5863</v>
      </c>
      <c r="ODE368" s="302" t="s">
        <v>5863</v>
      </c>
      <c r="ODF368" s="302" t="s">
        <v>5863</v>
      </c>
      <c r="ODG368" s="302" t="s">
        <v>5863</v>
      </c>
      <c r="ODH368" s="302" t="s">
        <v>5863</v>
      </c>
      <c r="ODI368" s="302" t="s">
        <v>5863</v>
      </c>
      <c r="ODJ368" s="302" t="s">
        <v>5863</v>
      </c>
      <c r="ODK368" s="302" t="s">
        <v>5863</v>
      </c>
      <c r="ODL368" s="302" t="s">
        <v>5863</v>
      </c>
      <c r="ODM368" s="302" t="s">
        <v>5863</v>
      </c>
      <c r="ODN368" s="302" t="s">
        <v>5863</v>
      </c>
      <c r="ODO368" s="302" t="s">
        <v>5863</v>
      </c>
      <c r="ODP368" s="302" t="s">
        <v>5863</v>
      </c>
      <c r="ODQ368" s="302" t="s">
        <v>5863</v>
      </c>
      <c r="ODR368" s="302" t="s">
        <v>5863</v>
      </c>
      <c r="ODS368" s="302" t="s">
        <v>5863</v>
      </c>
      <c r="ODT368" s="302" t="s">
        <v>5863</v>
      </c>
      <c r="ODU368" s="302" t="s">
        <v>5863</v>
      </c>
      <c r="ODV368" s="302" t="s">
        <v>5863</v>
      </c>
      <c r="ODW368" s="302" t="s">
        <v>5863</v>
      </c>
      <c r="ODX368" s="302" t="s">
        <v>5863</v>
      </c>
      <c r="ODY368" s="302" t="s">
        <v>5863</v>
      </c>
      <c r="ODZ368" s="302" t="s">
        <v>5863</v>
      </c>
      <c r="OEA368" s="302" t="s">
        <v>5863</v>
      </c>
      <c r="OEB368" s="302" t="s">
        <v>5863</v>
      </c>
      <c r="OEC368" s="302" t="s">
        <v>5863</v>
      </c>
      <c r="OED368" s="302" t="s">
        <v>5863</v>
      </c>
      <c r="OEE368" s="302" t="s">
        <v>5863</v>
      </c>
      <c r="OEF368" s="302" t="s">
        <v>5863</v>
      </c>
      <c r="OEG368" s="302" t="s">
        <v>5863</v>
      </c>
      <c r="OEH368" s="302" t="s">
        <v>5863</v>
      </c>
      <c r="OEI368" s="302" t="s">
        <v>5863</v>
      </c>
      <c r="OEJ368" s="302" t="s">
        <v>5863</v>
      </c>
      <c r="OEK368" s="302" t="s">
        <v>5863</v>
      </c>
      <c r="OEL368" s="302" t="s">
        <v>5863</v>
      </c>
      <c r="OEM368" s="302" t="s">
        <v>5863</v>
      </c>
      <c r="OEN368" s="302" t="s">
        <v>5863</v>
      </c>
      <c r="OEO368" s="302" t="s">
        <v>5863</v>
      </c>
      <c r="OEP368" s="302" t="s">
        <v>5863</v>
      </c>
      <c r="OEQ368" s="302" t="s">
        <v>5863</v>
      </c>
      <c r="OER368" s="302" t="s">
        <v>5863</v>
      </c>
      <c r="OES368" s="302" t="s">
        <v>5863</v>
      </c>
      <c r="OET368" s="302" t="s">
        <v>5863</v>
      </c>
      <c r="OEU368" s="302" t="s">
        <v>5863</v>
      </c>
      <c r="OEV368" s="302" t="s">
        <v>5863</v>
      </c>
      <c r="OEW368" s="302" t="s">
        <v>5863</v>
      </c>
      <c r="OEX368" s="302" t="s">
        <v>5863</v>
      </c>
      <c r="OEY368" s="302" t="s">
        <v>5863</v>
      </c>
      <c r="OEZ368" s="302" t="s">
        <v>5863</v>
      </c>
      <c r="OFA368" s="302" t="s">
        <v>5863</v>
      </c>
      <c r="OFB368" s="302" t="s">
        <v>5863</v>
      </c>
      <c r="OFC368" s="302" t="s">
        <v>5863</v>
      </c>
      <c r="OFD368" s="302" t="s">
        <v>5863</v>
      </c>
      <c r="OFE368" s="302" t="s">
        <v>5863</v>
      </c>
      <c r="OFF368" s="302" t="s">
        <v>5863</v>
      </c>
      <c r="OFG368" s="302" t="s">
        <v>5863</v>
      </c>
      <c r="OFH368" s="302" t="s">
        <v>5863</v>
      </c>
      <c r="OFI368" s="302" t="s">
        <v>5863</v>
      </c>
      <c r="OFJ368" s="302" t="s">
        <v>5863</v>
      </c>
      <c r="OFK368" s="302" t="s">
        <v>5863</v>
      </c>
      <c r="OFL368" s="302" t="s">
        <v>5863</v>
      </c>
      <c r="OFM368" s="302" t="s">
        <v>5863</v>
      </c>
      <c r="OFN368" s="302" t="s">
        <v>5863</v>
      </c>
      <c r="OFO368" s="302" t="s">
        <v>5863</v>
      </c>
      <c r="OFP368" s="302" t="s">
        <v>5863</v>
      </c>
      <c r="OFQ368" s="302" t="s">
        <v>5863</v>
      </c>
      <c r="OFR368" s="302" t="s">
        <v>5863</v>
      </c>
      <c r="OFS368" s="302" t="s">
        <v>5863</v>
      </c>
      <c r="OFT368" s="302" t="s">
        <v>5863</v>
      </c>
      <c r="OFU368" s="302" t="s">
        <v>5863</v>
      </c>
      <c r="OFV368" s="302" t="s">
        <v>5863</v>
      </c>
      <c r="OFW368" s="302" t="s">
        <v>5863</v>
      </c>
      <c r="OFX368" s="302" t="s">
        <v>5863</v>
      </c>
      <c r="OFY368" s="302" t="s">
        <v>5863</v>
      </c>
      <c r="OFZ368" s="302" t="s">
        <v>5863</v>
      </c>
      <c r="OGA368" s="302" t="s">
        <v>5863</v>
      </c>
      <c r="OGB368" s="302" t="s">
        <v>5863</v>
      </c>
      <c r="OGC368" s="302" t="s">
        <v>5863</v>
      </c>
      <c r="OGD368" s="302" t="s">
        <v>5863</v>
      </c>
      <c r="OGE368" s="302" t="s">
        <v>5863</v>
      </c>
      <c r="OGF368" s="302" t="s">
        <v>5863</v>
      </c>
      <c r="OGG368" s="302" t="s">
        <v>5863</v>
      </c>
      <c r="OGH368" s="302" t="s">
        <v>5863</v>
      </c>
      <c r="OGI368" s="302" t="s">
        <v>5863</v>
      </c>
      <c r="OGJ368" s="302" t="s">
        <v>5863</v>
      </c>
      <c r="OGK368" s="302" t="s">
        <v>5863</v>
      </c>
      <c r="OGL368" s="302" t="s">
        <v>5863</v>
      </c>
      <c r="OGM368" s="302" t="s">
        <v>5863</v>
      </c>
      <c r="OGN368" s="302" t="s">
        <v>5863</v>
      </c>
      <c r="OGO368" s="302" t="s">
        <v>5863</v>
      </c>
      <c r="OGP368" s="302" t="s">
        <v>5863</v>
      </c>
      <c r="OGQ368" s="302" t="s">
        <v>5863</v>
      </c>
      <c r="OGR368" s="302" t="s">
        <v>5863</v>
      </c>
      <c r="OGS368" s="302" t="s">
        <v>5863</v>
      </c>
      <c r="OGT368" s="302" t="s">
        <v>5863</v>
      </c>
      <c r="OGU368" s="302" t="s">
        <v>5863</v>
      </c>
      <c r="OGV368" s="302" t="s">
        <v>5863</v>
      </c>
      <c r="OGW368" s="302" t="s">
        <v>5863</v>
      </c>
      <c r="OGX368" s="302" t="s">
        <v>5863</v>
      </c>
      <c r="OGY368" s="302" t="s">
        <v>5863</v>
      </c>
      <c r="OGZ368" s="302" t="s">
        <v>5863</v>
      </c>
      <c r="OHA368" s="302" t="s">
        <v>5863</v>
      </c>
      <c r="OHB368" s="302" t="s">
        <v>5863</v>
      </c>
      <c r="OHC368" s="302" t="s">
        <v>5863</v>
      </c>
      <c r="OHD368" s="302" t="s">
        <v>5863</v>
      </c>
      <c r="OHE368" s="302" t="s">
        <v>5863</v>
      </c>
      <c r="OHF368" s="302" t="s">
        <v>5863</v>
      </c>
      <c r="OHG368" s="302" t="s">
        <v>5863</v>
      </c>
      <c r="OHH368" s="302" t="s">
        <v>5863</v>
      </c>
      <c r="OHI368" s="302" t="s">
        <v>5863</v>
      </c>
      <c r="OHJ368" s="302" t="s">
        <v>5863</v>
      </c>
      <c r="OHK368" s="302" t="s">
        <v>5863</v>
      </c>
      <c r="OHL368" s="302" t="s">
        <v>5863</v>
      </c>
      <c r="OHM368" s="302" t="s">
        <v>5863</v>
      </c>
      <c r="OHN368" s="302" t="s">
        <v>5863</v>
      </c>
      <c r="OHO368" s="302" t="s">
        <v>5863</v>
      </c>
      <c r="OHP368" s="302" t="s">
        <v>5863</v>
      </c>
      <c r="OHQ368" s="302" t="s">
        <v>5863</v>
      </c>
      <c r="OHR368" s="302" t="s">
        <v>5863</v>
      </c>
      <c r="OHS368" s="302" t="s">
        <v>5863</v>
      </c>
      <c r="OHT368" s="302" t="s">
        <v>5863</v>
      </c>
      <c r="OHU368" s="302" t="s">
        <v>5863</v>
      </c>
      <c r="OHV368" s="302" t="s">
        <v>5863</v>
      </c>
      <c r="OHW368" s="302" t="s">
        <v>5863</v>
      </c>
      <c r="OHX368" s="302" t="s">
        <v>5863</v>
      </c>
      <c r="OHY368" s="302" t="s">
        <v>5863</v>
      </c>
      <c r="OHZ368" s="302" t="s">
        <v>5863</v>
      </c>
      <c r="OIA368" s="302" t="s">
        <v>5863</v>
      </c>
      <c r="OIB368" s="302" t="s">
        <v>5863</v>
      </c>
      <c r="OIC368" s="302" t="s">
        <v>5863</v>
      </c>
      <c r="OID368" s="302" t="s">
        <v>5863</v>
      </c>
      <c r="OIE368" s="302" t="s">
        <v>5863</v>
      </c>
      <c r="OIF368" s="302" t="s">
        <v>5863</v>
      </c>
      <c r="OIG368" s="302" t="s">
        <v>5863</v>
      </c>
      <c r="OIH368" s="302" t="s">
        <v>5863</v>
      </c>
      <c r="OII368" s="302" t="s">
        <v>5863</v>
      </c>
      <c r="OIJ368" s="302" t="s">
        <v>5863</v>
      </c>
      <c r="OIK368" s="302" t="s">
        <v>5863</v>
      </c>
      <c r="OIL368" s="302" t="s">
        <v>5863</v>
      </c>
      <c r="OIM368" s="302" t="s">
        <v>5863</v>
      </c>
      <c r="OIN368" s="302" t="s">
        <v>5863</v>
      </c>
      <c r="OIO368" s="302" t="s">
        <v>5863</v>
      </c>
      <c r="OIP368" s="302" t="s">
        <v>5863</v>
      </c>
      <c r="OIQ368" s="302" t="s">
        <v>5863</v>
      </c>
      <c r="OIR368" s="302" t="s">
        <v>5863</v>
      </c>
      <c r="OIS368" s="302" t="s">
        <v>5863</v>
      </c>
      <c r="OIT368" s="302" t="s">
        <v>5863</v>
      </c>
      <c r="OIU368" s="302" t="s">
        <v>5863</v>
      </c>
      <c r="OIV368" s="302" t="s">
        <v>5863</v>
      </c>
      <c r="OIW368" s="302" t="s">
        <v>5863</v>
      </c>
      <c r="OIX368" s="302" t="s">
        <v>5863</v>
      </c>
      <c r="OIY368" s="302" t="s">
        <v>5863</v>
      </c>
      <c r="OIZ368" s="302" t="s">
        <v>5863</v>
      </c>
      <c r="OJA368" s="302" t="s">
        <v>5863</v>
      </c>
      <c r="OJB368" s="302" t="s">
        <v>5863</v>
      </c>
      <c r="OJC368" s="302" t="s">
        <v>5863</v>
      </c>
      <c r="OJD368" s="302" t="s">
        <v>5863</v>
      </c>
      <c r="OJE368" s="302" t="s">
        <v>5863</v>
      </c>
      <c r="OJF368" s="302" t="s">
        <v>5863</v>
      </c>
      <c r="OJG368" s="302" t="s">
        <v>5863</v>
      </c>
      <c r="OJH368" s="302" t="s">
        <v>5863</v>
      </c>
      <c r="OJI368" s="302" t="s">
        <v>5863</v>
      </c>
      <c r="OJJ368" s="302" t="s">
        <v>5863</v>
      </c>
      <c r="OJK368" s="302" t="s">
        <v>5863</v>
      </c>
      <c r="OJL368" s="302" t="s">
        <v>5863</v>
      </c>
      <c r="OJM368" s="302" t="s">
        <v>5863</v>
      </c>
      <c r="OJN368" s="302" t="s">
        <v>5863</v>
      </c>
      <c r="OJO368" s="302" t="s">
        <v>5863</v>
      </c>
      <c r="OJP368" s="302" t="s">
        <v>5863</v>
      </c>
      <c r="OJQ368" s="302" t="s">
        <v>5863</v>
      </c>
      <c r="OJR368" s="302" t="s">
        <v>5863</v>
      </c>
      <c r="OJS368" s="302" t="s">
        <v>5863</v>
      </c>
      <c r="OJT368" s="302" t="s">
        <v>5863</v>
      </c>
      <c r="OJU368" s="302" t="s">
        <v>5863</v>
      </c>
      <c r="OJV368" s="302" t="s">
        <v>5863</v>
      </c>
      <c r="OJW368" s="302" t="s">
        <v>5863</v>
      </c>
      <c r="OJX368" s="302" t="s">
        <v>5863</v>
      </c>
      <c r="OJY368" s="302" t="s">
        <v>5863</v>
      </c>
      <c r="OJZ368" s="302" t="s">
        <v>5863</v>
      </c>
      <c r="OKA368" s="302" t="s">
        <v>5863</v>
      </c>
      <c r="OKB368" s="302" t="s">
        <v>5863</v>
      </c>
      <c r="OKC368" s="302" t="s">
        <v>5863</v>
      </c>
      <c r="OKD368" s="302" t="s">
        <v>5863</v>
      </c>
      <c r="OKE368" s="302" t="s">
        <v>5863</v>
      </c>
      <c r="OKF368" s="302" t="s">
        <v>5863</v>
      </c>
      <c r="OKG368" s="302" t="s">
        <v>5863</v>
      </c>
      <c r="OKH368" s="302" t="s">
        <v>5863</v>
      </c>
      <c r="OKI368" s="302" t="s">
        <v>5863</v>
      </c>
      <c r="OKJ368" s="302" t="s">
        <v>5863</v>
      </c>
      <c r="OKK368" s="302" t="s">
        <v>5863</v>
      </c>
      <c r="OKL368" s="302" t="s">
        <v>5863</v>
      </c>
      <c r="OKM368" s="302" t="s">
        <v>5863</v>
      </c>
      <c r="OKN368" s="302" t="s">
        <v>5863</v>
      </c>
      <c r="OKO368" s="302" t="s">
        <v>5863</v>
      </c>
      <c r="OKP368" s="302" t="s">
        <v>5863</v>
      </c>
      <c r="OKQ368" s="302" t="s">
        <v>5863</v>
      </c>
      <c r="OKR368" s="302" t="s">
        <v>5863</v>
      </c>
      <c r="OKS368" s="302" t="s">
        <v>5863</v>
      </c>
      <c r="OKT368" s="302" t="s">
        <v>5863</v>
      </c>
      <c r="OKU368" s="302" t="s">
        <v>5863</v>
      </c>
      <c r="OKV368" s="302" t="s">
        <v>5863</v>
      </c>
      <c r="OKW368" s="302" t="s">
        <v>5863</v>
      </c>
      <c r="OKX368" s="302" t="s">
        <v>5863</v>
      </c>
      <c r="OKY368" s="302" t="s">
        <v>5863</v>
      </c>
      <c r="OKZ368" s="302" t="s">
        <v>5863</v>
      </c>
      <c r="OLA368" s="302" t="s">
        <v>5863</v>
      </c>
      <c r="OLB368" s="302" t="s">
        <v>5863</v>
      </c>
      <c r="OLC368" s="302" t="s">
        <v>5863</v>
      </c>
      <c r="OLD368" s="302" t="s">
        <v>5863</v>
      </c>
      <c r="OLE368" s="302" t="s">
        <v>5863</v>
      </c>
      <c r="OLF368" s="302" t="s">
        <v>5863</v>
      </c>
      <c r="OLG368" s="302" t="s">
        <v>5863</v>
      </c>
      <c r="OLH368" s="302" t="s">
        <v>5863</v>
      </c>
      <c r="OLI368" s="302" t="s">
        <v>5863</v>
      </c>
      <c r="OLJ368" s="302" t="s">
        <v>5863</v>
      </c>
      <c r="OLK368" s="302" t="s">
        <v>5863</v>
      </c>
      <c r="OLL368" s="302" t="s">
        <v>5863</v>
      </c>
      <c r="OLM368" s="302" t="s">
        <v>5863</v>
      </c>
      <c r="OLN368" s="302" t="s">
        <v>5863</v>
      </c>
      <c r="OLO368" s="302" t="s">
        <v>5863</v>
      </c>
      <c r="OLP368" s="302" t="s">
        <v>5863</v>
      </c>
      <c r="OLQ368" s="302" t="s">
        <v>5863</v>
      </c>
      <c r="OLR368" s="302" t="s">
        <v>5863</v>
      </c>
      <c r="OLS368" s="302" t="s">
        <v>5863</v>
      </c>
      <c r="OLT368" s="302" t="s">
        <v>5863</v>
      </c>
      <c r="OLU368" s="302" t="s">
        <v>5863</v>
      </c>
      <c r="OLV368" s="302" t="s">
        <v>5863</v>
      </c>
      <c r="OLW368" s="302" t="s">
        <v>5863</v>
      </c>
      <c r="OLX368" s="302" t="s">
        <v>5863</v>
      </c>
      <c r="OLY368" s="302" t="s">
        <v>5863</v>
      </c>
      <c r="OLZ368" s="302" t="s">
        <v>5863</v>
      </c>
      <c r="OMA368" s="302" t="s">
        <v>5863</v>
      </c>
      <c r="OMB368" s="302" t="s">
        <v>5863</v>
      </c>
      <c r="OMC368" s="302" t="s">
        <v>5863</v>
      </c>
      <c r="OMD368" s="302" t="s">
        <v>5863</v>
      </c>
      <c r="OME368" s="302" t="s">
        <v>5863</v>
      </c>
      <c r="OMF368" s="302" t="s">
        <v>5863</v>
      </c>
      <c r="OMG368" s="302" t="s">
        <v>5863</v>
      </c>
      <c r="OMH368" s="302" t="s">
        <v>5863</v>
      </c>
      <c r="OMI368" s="302" t="s">
        <v>5863</v>
      </c>
      <c r="OMJ368" s="302" t="s">
        <v>5863</v>
      </c>
      <c r="OMK368" s="302" t="s">
        <v>5863</v>
      </c>
      <c r="OML368" s="302" t="s">
        <v>5863</v>
      </c>
      <c r="OMM368" s="302" t="s">
        <v>5863</v>
      </c>
      <c r="OMN368" s="302" t="s">
        <v>5863</v>
      </c>
      <c r="OMO368" s="302" t="s">
        <v>5863</v>
      </c>
      <c r="OMP368" s="302" t="s">
        <v>5863</v>
      </c>
      <c r="OMQ368" s="302" t="s">
        <v>5863</v>
      </c>
      <c r="OMR368" s="302" t="s">
        <v>5863</v>
      </c>
      <c r="OMS368" s="302" t="s">
        <v>5863</v>
      </c>
      <c r="OMT368" s="302" t="s">
        <v>5863</v>
      </c>
      <c r="OMU368" s="302" t="s">
        <v>5863</v>
      </c>
      <c r="OMV368" s="302" t="s">
        <v>5863</v>
      </c>
      <c r="OMW368" s="302" t="s">
        <v>5863</v>
      </c>
      <c r="OMX368" s="302" t="s">
        <v>5863</v>
      </c>
      <c r="OMY368" s="302" t="s">
        <v>5863</v>
      </c>
      <c r="OMZ368" s="302" t="s">
        <v>5863</v>
      </c>
      <c r="ONA368" s="302" t="s">
        <v>5863</v>
      </c>
      <c r="ONB368" s="302" t="s">
        <v>5863</v>
      </c>
      <c r="ONC368" s="302" t="s">
        <v>5863</v>
      </c>
      <c r="OND368" s="302" t="s">
        <v>5863</v>
      </c>
      <c r="ONE368" s="302" t="s">
        <v>5863</v>
      </c>
      <c r="ONF368" s="302" t="s">
        <v>5863</v>
      </c>
      <c r="ONG368" s="302" t="s">
        <v>5863</v>
      </c>
      <c r="ONH368" s="302" t="s">
        <v>5863</v>
      </c>
      <c r="ONI368" s="302" t="s">
        <v>5863</v>
      </c>
      <c r="ONJ368" s="302" t="s">
        <v>5863</v>
      </c>
      <c r="ONK368" s="302" t="s">
        <v>5863</v>
      </c>
      <c r="ONL368" s="302" t="s">
        <v>5863</v>
      </c>
      <c r="ONM368" s="302" t="s">
        <v>5863</v>
      </c>
      <c r="ONN368" s="302" t="s">
        <v>5863</v>
      </c>
      <c r="ONO368" s="302" t="s">
        <v>5863</v>
      </c>
      <c r="ONP368" s="302" t="s">
        <v>5863</v>
      </c>
      <c r="ONQ368" s="302" t="s">
        <v>5863</v>
      </c>
      <c r="ONR368" s="302" t="s">
        <v>5863</v>
      </c>
      <c r="ONS368" s="302" t="s">
        <v>5863</v>
      </c>
      <c r="ONT368" s="302" t="s">
        <v>5863</v>
      </c>
      <c r="ONU368" s="302" t="s">
        <v>5863</v>
      </c>
      <c r="ONV368" s="302" t="s">
        <v>5863</v>
      </c>
      <c r="ONW368" s="302" t="s">
        <v>5863</v>
      </c>
      <c r="ONX368" s="302" t="s">
        <v>5863</v>
      </c>
      <c r="ONY368" s="302" t="s">
        <v>5863</v>
      </c>
      <c r="ONZ368" s="302" t="s">
        <v>5863</v>
      </c>
      <c r="OOA368" s="302" t="s">
        <v>5863</v>
      </c>
      <c r="OOB368" s="302" t="s">
        <v>5863</v>
      </c>
      <c r="OOC368" s="302" t="s">
        <v>5863</v>
      </c>
      <c r="OOD368" s="302" t="s">
        <v>5863</v>
      </c>
      <c r="OOE368" s="302" t="s">
        <v>5863</v>
      </c>
      <c r="OOF368" s="302" t="s">
        <v>5863</v>
      </c>
      <c r="OOG368" s="302" t="s">
        <v>5863</v>
      </c>
      <c r="OOH368" s="302" t="s">
        <v>5863</v>
      </c>
      <c r="OOI368" s="302" t="s">
        <v>5863</v>
      </c>
      <c r="OOJ368" s="302" t="s">
        <v>5863</v>
      </c>
      <c r="OOK368" s="302" t="s">
        <v>5863</v>
      </c>
      <c r="OOL368" s="302" t="s">
        <v>5863</v>
      </c>
      <c r="OOM368" s="302" t="s">
        <v>5863</v>
      </c>
      <c r="OON368" s="302" t="s">
        <v>5863</v>
      </c>
      <c r="OOO368" s="302" t="s">
        <v>5863</v>
      </c>
      <c r="OOP368" s="302" t="s">
        <v>5863</v>
      </c>
      <c r="OOQ368" s="302" t="s">
        <v>5863</v>
      </c>
      <c r="OOR368" s="302" t="s">
        <v>5863</v>
      </c>
      <c r="OOS368" s="302" t="s">
        <v>5863</v>
      </c>
      <c r="OOT368" s="302" t="s">
        <v>5863</v>
      </c>
      <c r="OOU368" s="302" t="s">
        <v>5863</v>
      </c>
      <c r="OOV368" s="302" t="s">
        <v>5863</v>
      </c>
      <c r="OOW368" s="302" t="s">
        <v>5863</v>
      </c>
      <c r="OOX368" s="302" t="s">
        <v>5863</v>
      </c>
      <c r="OOY368" s="302" t="s">
        <v>5863</v>
      </c>
      <c r="OOZ368" s="302" t="s">
        <v>5863</v>
      </c>
      <c r="OPA368" s="302" t="s">
        <v>5863</v>
      </c>
      <c r="OPB368" s="302" t="s">
        <v>5863</v>
      </c>
      <c r="OPC368" s="302" t="s">
        <v>5863</v>
      </c>
      <c r="OPD368" s="302" t="s">
        <v>5863</v>
      </c>
      <c r="OPE368" s="302" t="s">
        <v>5863</v>
      </c>
      <c r="OPF368" s="302" t="s">
        <v>5863</v>
      </c>
      <c r="OPG368" s="302" t="s">
        <v>5863</v>
      </c>
      <c r="OPH368" s="302" t="s">
        <v>5863</v>
      </c>
      <c r="OPI368" s="302" t="s">
        <v>5863</v>
      </c>
      <c r="OPJ368" s="302" t="s">
        <v>5863</v>
      </c>
      <c r="OPK368" s="302" t="s">
        <v>5863</v>
      </c>
      <c r="OPL368" s="302" t="s">
        <v>5863</v>
      </c>
      <c r="OPM368" s="302" t="s">
        <v>5863</v>
      </c>
      <c r="OPN368" s="302" t="s">
        <v>5863</v>
      </c>
      <c r="OPO368" s="302" t="s">
        <v>5863</v>
      </c>
      <c r="OPP368" s="302" t="s">
        <v>5863</v>
      </c>
      <c r="OPQ368" s="302" t="s">
        <v>5863</v>
      </c>
      <c r="OPR368" s="302" t="s">
        <v>5863</v>
      </c>
      <c r="OPS368" s="302" t="s">
        <v>5863</v>
      </c>
      <c r="OPT368" s="302" t="s">
        <v>5863</v>
      </c>
      <c r="OPU368" s="302" t="s">
        <v>5863</v>
      </c>
      <c r="OPV368" s="302" t="s">
        <v>5863</v>
      </c>
      <c r="OPW368" s="302" t="s">
        <v>5863</v>
      </c>
      <c r="OPX368" s="302" t="s">
        <v>5863</v>
      </c>
      <c r="OPY368" s="302" t="s">
        <v>5863</v>
      </c>
      <c r="OPZ368" s="302" t="s">
        <v>5863</v>
      </c>
      <c r="OQA368" s="302" t="s">
        <v>5863</v>
      </c>
      <c r="OQB368" s="302" t="s">
        <v>5863</v>
      </c>
      <c r="OQC368" s="302" t="s">
        <v>5863</v>
      </c>
      <c r="OQD368" s="302" t="s">
        <v>5863</v>
      </c>
      <c r="OQE368" s="302" t="s">
        <v>5863</v>
      </c>
      <c r="OQF368" s="302" t="s">
        <v>5863</v>
      </c>
      <c r="OQG368" s="302" t="s">
        <v>5863</v>
      </c>
      <c r="OQH368" s="302" t="s">
        <v>5863</v>
      </c>
      <c r="OQI368" s="302" t="s">
        <v>5863</v>
      </c>
      <c r="OQJ368" s="302" t="s">
        <v>5863</v>
      </c>
      <c r="OQK368" s="302" t="s">
        <v>5863</v>
      </c>
      <c r="OQL368" s="302" t="s">
        <v>5863</v>
      </c>
      <c r="OQM368" s="302" t="s">
        <v>5863</v>
      </c>
      <c r="OQN368" s="302" t="s">
        <v>5863</v>
      </c>
      <c r="OQO368" s="302" t="s">
        <v>5863</v>
      </c>
      <c r="OQP368" s="302" t="s">
        <v>5863</v>
      </c>
      <c r="OQQ368" s="302" t="s">
        <v>5863</v>
      </c>
      <c r="OQR368" s="302" t="s">
        <v>5863</v>
      </c>
      <c r="OQS368" s="302" t="s">
        <v>5863</v>
      </c>
      <c r="OQT368" s="302" t="s">
        <v>5863</v>
      </c>
      <c r="OQU368" s="302" t="s">
        <v>5863</v>
      </c>
      <c r="OQV368" s="302" t="s">
        <v>5863</v>
      </c>
      <c r="OQW368" s="302" t="s">
        <v>5863</v>
      </c>
      <c r="OQX368" s="302" t="s">
        <v>5863</v>
      </c>
      <c r="OQY368" s="302" t="s">
        <v>5863</v>
      </c>
      <c r="OQZ368" s="302" t="s">
        <v>5863</v>
      </c>
      <c r="ORA368" s="302" t="s">
        <v>5863</v>
      </c>
      <c r="ORB368" s="302" t="s">
        <v>5863</v>
      </c>
      <c r="ORC368" s="302" t="s">
        <v>5863</v>
      </c>
      <c r="ORD368" s="302" t="s">
        <v>5863</v>
      </c>
      <c r="ORE368" s="302" t="s">
        <v>5863</v>
      </c>
      <c r="ORF368" s="302" t="s">
        <v>5863</v>
      </c>
      <c r="ORG368" s="302" t="s">
        <v>5863</v>
      </c>
      <c r="ORH368" s="302" t="s">
        <v>5863</v>
      </c>
      <c r="ORI368" s="302" t="s">
        <v>5863</v>
      </c>
      <c r="ORJ368" s="302" t="s">
        <v>5863</v>
      </c>
      <c r="ORK368" s="302" t="s">
        <v>5863</v>
      </c>
      <c r="ORL368" s="302" t="s">
        <v>5863</v>
      </c>
      <c r="ORM368" s="302" t="s">
        <v>5863</v>
      </c>
      <c r="ORN368" s="302" t="s">
        <v>5863</v>
      </c>
      <c r="ORO368" s="302" t="s">
        <v>5863</v>
      </c>
      <c r="ORP368" s="302" t="s">
        <v>5863</v>
      </c>
      <c r="ORQ368" s="302" t="s">
        <v>5863</v>
      </c>
      <c r="ORR368" s="302" t="s">
        <v>5863</v>
      </c>
      <c r="ORS368" s="302" t="s">
        <v>5863</v>
      </c>
      <c r="ORT368" s="302" t="s">
        <v>5863</v>
      </c>
      <c r="ORU368" s="302" t="s">
        <v>5863</v>
      </c>
      <c r="ORV368" s="302" t="s">
        <v>5863</v>
      </c>
      <c r="ORW368" s="302" t="s">
        <v>5863</v>
      </c>
      <c r="ORX368" s="302" t="s">
        <v>5863</v>
      </c>
      <c r="ORY368" s="302" t="s">
        <v>5863</v>
      </c>
      <c r="ORZ368" s="302" t="s">
        <v>5863</v>
      </c>
      <c r="OSA368" s="302" t="s">
        <v>5863</v>
      </c>
      <c r="OSB368" s="302" t="s">
        <v>5863</v>
      </c>
      <c r="OSC368" s="302" t="s">
        <v>5863</v>
      </c>
      <c r="OSD368" s="302" t="s">
        <v>5863</v>
      </c>
      <c r="OSE368" s="302" t="s">
        <v>5863</v>
      </c>
      <c r="OSF368" s="302" t="s">
        <v>5863</v>
      </c>
      <c r="OSG368" s="302" t="s">
        <v>5863</v>
      </c>
      <c r="OSH368" s="302" t="s">
        <v>5863</v>
      </c>
      <c r="OSI368" s="302" t="s">
        <v>5863</v>
      </c>
      <c r="OSJ368" s="302" t="s">
        <v>5863</v>
      </c>
      <c r="OSK368" s="302" t="s">
        <v>5863</v>
      </c>
      <c r="OSL368" s="302" t="s">
        <v>5863</v>
      </c>
      <c r="OSM368" s="302" t="s">
        <v>5863</v>
      </c>
      <c r="OSN368" s="302" t="s">
        <v>5863</v>
      </c>
      <c r="OSO368" s="302" t="s">
        <v>5863</v>
      </c>
      <c r="OSP368" s="302" t="s">
        <v>5863</v>
      </c>
      <c r="OSQ368" s="302" t="s">
        <v>5863</v>
      </c>
      <c r="OSR368" s="302" t="s">
        <v>5863</v>
      </c>
      <c r="OSS368" s="302" t="s">
        <v>5863</v>
      </c>
      <c r="OST368" s="302" t="s">
        <v>5863</v>
      </c>
      <c r="OSU368" s="302" t="s">
        <v>5863</v>
      </c>
      <c r="OSV368" s="302" t="s">
        <v>5863</v>
      </c>
      <c r="OSW368" s="302" t="s">
        <v>5863</v>
      </c>
      <c r="OSX368" s="302" t="s">
        <v>5863</v>
      </c>
      <c r="OSY368" s="302" t="s">
        <v>5863</v>
      </c>
      <c r="OSZ368" s="302" t="s">
        <v>5863</v>
      </c>
      <c r="OTA368" s="302" t="s">
        <v>5863</v>
      </c>
      <c r="OTB368" s="302" t="s">
        <v>5863</v>
      </c>
      <c r="OTC368" s="302" t="s">
        <v>5863</v>
      </c>
      <c r="OTD368" s="302" t="s">
        <v>5863</v>
      </c>
      <c r="OTE368" s="302" t="s">
        <v>5863</v>
      </c>
      <c r="OTF368" s="302" t="s">
        <v>5863</v>
      </c>
      <c r="OTG368" s="302" t="s">
        <v>5863</v>
      </c>
      <c r="OTH368" s="302" t="s">
        <v>5863</v>
      </c>
      <c r="OTI368" s="302" t="s">
        <v>5863</v>
      </c>
      <c r="OTJ368" s="302" t="s">
        <v>5863</v>
      </c>
      <c r="OTK368" s="302" t="s">
        <v>5863</v>
      </c>
      <c r="OTL368" s="302" t="s">
        <v>5863</v>
      </c>
      <c r="OTM368" s="302" t="s">
        <v>5863</v>
      </c>
      <c r="OTN368" s="302" t="s">
        <v>5863</v>
      </c>
      <c r="OTO368" s="302" t="s">
        <v>5863</v>
      </c>
      <c r="OTP368" s="302" t="s">
        <v>5863</v>
      </c>
      <c r="OTQ368" s="302" t="s">
        <v>5863</v>
      </c>
      <c r="OTR368" s="302" t="s">
        <v>5863</v>
      </c>
      <c r="OTS368" s="302" t="s">
        <v>5863</v>
      </c>
      <c r="OTT368" s="302" t="s">
        <v>5863</v>
      </c>
      <c r="OTU368" s="302" t="s">
        <v>5863</v>
      </c>
      <c r="OTV368" s="302" t="s">
        <v>5863</v>
      </c>
      <c r="OTW368" s="302" t="s">
        <v>5863</v>
      </c>
      <c r="OTX368" s="302" t="s">
        <v>5863</v>
      </c>
      <c r="OTY368" s="302" t="s">
        <v>5863</v>
      </c>
      <c r="OTZ368" s="302" t="s">
        <v>5863</v>
      </c>
      <c r="OUA368" s="302" t="s">
        <v>5863</v>
      </c>
      <c r="OUB368" s="302" t="s">
        <v>5863</v>
      </c>
      <c r="OUC368" s="302" t="s">
        <v>5863</v>
      </c>
      <c r="OUD368" s="302" t="s">
        <v>5863</v>
      </c>
      <c r="OUE368" s="302" t="s">
        <v>5863</v>
      </c>
      <c r="OUF368" s="302" t="s">
        <v>5863</v>
      </c>
      <c r="OUG368" s="302" t="s">
        <v>5863</v>
      </c>
      <c r="OUH368" s="302" t="s">
        <v>5863</v>
      </c>
      <c r="OUI368" s="302" t="s">
        <v>5863</v>
      </c>
      <c r="OUJ368" s="302" t="s">
        <v>5863</v>
      </c>
      <c r="OUK368" s="302" t="s">
        <v>5863</v>
      </c>
      <c r="OUL368" s="302" t="s">
        <v>5863</v>
      </c>
      <c r="OUM368" s="302" t="s">
        <v>5863</v>
      </c>
      <c r="OUN368" s="302" t="s">
        <v>5863</v>
      </c>
      <c r="OUO368" s="302" t="s">
        <v>5863</v>
      </c>
      <c r="OUP368" s="302" t="s">
        <v>5863</v>
      </c>
      <c r="OUQ368" s="302" t="s">
        <v>5863</v>
      </c>
      <c r="OUR368" s="302" t="s">
        <v>5863</v>
      </c>
      <c r="OUS368" s="302" t="s">
        <v>5863</v>
      </c>
      <c r="OUT368" s="302" t="s">
        <v>5863</v>
      </c>
      <c r="OUU368" s="302" t="s">
        <v>5863</v>
      </c>
      <c r="OUV368" s="302" t="s">
        <v>5863</v>
      </c>
      <c r="OUW368" s="302" t="s">
        <v>5863</v>
      </c>
      <c r="OUX368" s="302" t="s">
        <v>5863</v>
      </c>
      <c r="OUY368" s="302" t="s">
        <v>5863</v>
      </c>
      <c r="OUZ368" s="302" t="s">
        <v>5863</v>
      </c>
      <c r="OVA368" s="302" t="s">
        <v>5863</v>
      </c>
      <c r="OVB368" s="302" t="s">
        <v>5863</v>
      </c>
      <c r="OVC368" s="302" t="s">
        <v>5863</v>
      </c>
      <c r="OVD368" s="302" t="s">
        <v>5863</v>
      </c>
      <c r="OVE368" s="302" t="s">
        <v>5863</v>
      </c>
      <c r="OVF368" s="302" t="s">
        <v>5863</v>
      </c>
      <c r="OVG368" s="302" t="s">
        <v>5863</v>
      </c>
      <c r="OVH368" s="302" t="s">
        <v>5863</v>
      </c>
      <c r="OVI368" s="302" t="s">
        <v>5863</v>
      </c>
      <c r="OVJ368" s="302" t="s">
        <v>5863</v>
      </c>
      <c r="OVK368" s="302" t="s">
        <v>5863</v>
      </c>
      <c r="OVL368" s="302" t="s">
        <v>5863</v>
      </c>
      <c r="OVM368" s="302" t="s">
        <v>5863</v>
      </c>
      <c r="OVN368" s="302" t="s">
        <v>5863</v>
      </c>
      <c r="OVO368" s="302" t="s">
        <v>5863</v>
      </c>
      <c r="OVP368" s="302" t="s">
        <v>5863</v>
      </c>
      <c r="OVQ368" s="302" t="s">
        <v>5863</v>
      </c>
      <c r="OVR368" s="302" t="s">
        <v>5863</v>
      </c>
      <c r="OVS368" s="302" t="s">
        <v>5863</v>
      </c>
      <c r="OVT368" s="302" t="s">
        <v>5863</v>
      </c>
      <c r="OVU368" s="302" t="s">
        <v>5863</v>
      </c>
      <c r="OVV368" s="302" t="s">
        <v>5863</v>
      </c>
      <c r="OVW368" s="302" t="s">
        <v>5863</v>
      </c>
      <c r="OVX368" s="302" t="s">
        <v>5863</v>
      </c>
      <c r="OVY368" s="302" t="s">
        <v>5863</v>
      </c>
      <c r="OVZ368" s="302" t="s">
        <v>5863</v>
      </c>
      <c r="OWA368" s="302" t="s">
        <v>5863</v>
      </c>
      <c r="OWB368" s="302" t="s">
        <v>5863</v>
      </c>
      <c r="OWC368" s="302" t="s">
        <v>5863</v>
      </c>
      <c r="OWD368" s="302" t="s">
        <v>5863</v>
      </c>
      <c r="OWE368" s="302" t="s">
        <v>5863</v>
      </c>
      <c r="OWF368" s="302" t="s">
        <v>5863</v>
      </c>
      <c r="OWG368" s="302" t="s">
        <v>5863</v>
      </c>
      <c r="OWH368" s="302" t="s">
        <v>5863</v>
      </c>
      <c r="OWI368" s="302" t="s">
        <v>5863</v>
      </c>
      <c r="OWJ368" s="302" t="s">
        <v>5863</v>
      </c>
      <c r="OWK368" s="302" t="s">
        <v>5863</v>
      </c>
      <c r="OWL368" s="302" t="s">
        <v>5863</v>
      </c>
      <c r="OWM368" s="302" t="s">
        <v>5863</v>
      </c>
      <c r="OWN368" s="302" t="s">
        <v>5863</v>
      </c>
      <c r="OWO368" s="302" t="s">
        <v>5863</v>
      </c>
      <c r="OWP368" s="302" t="s">
        <v>5863</v>
      </c>
      <c r="OWQ368" s="302" t="s">
        <v>5863</v>
      </c>
      <c r="OWR368" s="302" t="s">
        <v>5863</v>
      </c>
      <c r="OWS368" s="302" t="s">
        <v>5863</v>
      </c>
      <c r="OWT368" s="302" t="s">
        <v>5863</v>
      </c>
      <c r="OWU368" s="302" t="s">
        <v>5863</v>
      </c>
      <c r="OWV368" s="302" t="s">
        <v>5863</v>
      </c>
      <c r="OWW368" s="302" t="s">
        <v>5863</v>
      </c>
      <c r="OWX368" s="302" t="s">
        <v>5863</v>
      </c>
      <c r="OWY368" s="302" t="s">
        <v>5863</v>
      </c>
      <c r="OWZ368" s="302" t="s">
        <v>5863</v>
      </c>
      <c r="OXA368" s="302" t="s">
        <v>5863</v>
      </c>
      <c r="OXB368" s="302" t="s">
        <v>5863</v>
      </c>
      <c r="OXC368" s="302" t="s">
        <v>5863</v>
      </c>
      <c r="OXD368" s="302" t="s">
        <v>5863</v>
      </c>
      <c r="OXE368" s="302" t="s">
        <v>5863</v>
      </c>
      <c r="OXF368" s="302" t="s">
        <v>5863</v>
      </c>
      <c r="OXG368" s="302" t="s">
        <v>5863</v>
      </c>
      <c r="OXH368" s="302" t="s">
        <v>5863</v>
      </c>
      <c r="OXI368" s="302" t="s">
        <v>5863</v>
      </c>
      <c r="OXJ368" s="302" t="s">
        <v>5863</v>
      </c>
      <c r="OXK368" s="302" t="s">
        <v>5863</v>
      </c>
      <c r="OXL368" s="302" t="s">
        <v>5863</v>
      </c>
      <c r="OXM368" s="302" t="s">
        <v>5863</v>
      </c>
      <c r="OXN368" s="302" t="s">
        <v>5863</v>
      </c>
      <c r="OXO368" s="302" t="s">
        <v>5863</v>
      </c>
      <c r="OXP368" s="302" t="s">
        <v>5863</v>
      </c>
      <c r="OXQ368" s="302" t="s">
        <v>5863</v>
      </c>
      <c r="OXR368" s="302" t="s">
        <v>5863</v>
      </c>
      <c r="OXS368" s="302" t="s">
        <v>5863</v>
      </c>
      <c r="OXT368" s="302" t="s">
        <v>5863</v>
      </c>
      <c r="OXU368" s="302" t="s">
        <v>5863</v>
      </c>
      <c r="OXV368" s="302" t="s">
        <v>5863</v>
      </c>
      <c r="OXW368" s="302" t="s">
        <v>5863</v>
      </c>
      <c r="OXX368" s="302" t="s">
        <v>5863</v>
      </c>
      <c r="OXY368" s="302" t="s">
        <v>5863</v>
      </c>
      <c r="OXZ368" s="302" t="s">
        <v>5863</v>
      </c>
      <c r="OYA368" s="302" t="s">
        <v>5863</v>
      </c>
      <c r="OYB368" s="302" t="s">
        <v>5863</v>
      </c>
      <c r="OYC368" s="302" t="s">
        <v>5863</v>
      </c>
      <c r="OYD368" s="302" t="s">
        <v>5863</v>
      </c>
      <c r="OYE368" s="302" t="s">
        <v>5863</v>
      </c>
      <c r="OYF368" s="302" t="s">
        <v>5863</v>
      </c>
      <c r="OYG368" s="302" t="s">
        <v>5863</v>
      </c>
      <c r="OYH368" s="302" t="s">
        <v>5863</v>
      </c>
      <c r="OYI368" s="302" t="s">
        <v>5863</v>
      </c>
      <c r="OYJ368" s="302" t="s">
        <v>5863</v>
      </c>
      <c r="OYK368" s="302" t="s">
        <v>5863</v>
      </c>
      <c r="OYL368" s="302" t="s">
        <v>5863</v>
      </c>
      <c r="OYM368" s="302" t="s">
        <v>5863</v>
      </c>
      <c r="OYN368" s="302" t="s">
        <v>5863</v>
      </c>
      <c r="OYO368" s="302" t="s">
        <v>5863</v>
      </c>
      <c r="OYP368" s="302" t="s">
        <v>5863</v>
      </c>
      <c r="OYQ368" s="302" t="s">
        <v>5863</v>
      </c>
      <c r="OYR368" s="302" t="s">
        <v>5863</v>
      </c>
      <c r="OYS368" s="302" t="s">
        <v>5863</v>
      </c>
      <c r="OYT368" s="302" t="s">
        <v>5863</v>
      </c>
      <c r="OYU368" s="302" t="s">
        <v>5863</v>
      </c>
      <c r="OYV368" s="302" t="s">
        <v>5863</v>
      </c>
      <c r="OYW368" s="302" t="s">
        <v>5863</v>
      </c>
      <c r="OYX368" s="302" t="s">
        <v>5863</v>
      </c>
      <c r="OYY368" s="302" t="s">
        <v>5863</v>
      </c>
      <c r="OYZ368" s="302" t="s">
        <v>5863</v>
      </c>
      <c r="OZA368" s="302" t="s">
        <v>5863</v>
      </c>
      <c r="OZB368" s="302" t="s">
        <v>5863</v>
      </c>
      <c r="OZC368" s="302" t="s">
        <v>5863</v>
      </c>
      <c r="OZD368" s="302" t="s">
        <v>5863</v>
      </c>
      <c r="OZE368" s="302" t="s">
        <v>5863</v>
      </c>
      <c r="OZF368" s="302" t="s">
        <v>5863</v>
      </c>
      <c r="OZG368" s="302" t="s">
        <v>5863</v>
      </c>
      <c r="OZH368" s="302" t="s">
        <v>5863</v>
      </c>
      <c r="OZI368" s="302" t="s">
        <v>5863</v>
      </c>
      <c r="OZJ368" s="302" t="s">
        <v>5863</v>
      </c>
      <c r="OZK368" s="302" t="s">
        <v>5863</v>
      </c>
      <c r="OZL368" s="302" t="s">
        <v>5863</v>
      </c>
      <c r="OZM368" s="302" t="s">
        <v>5863</v>
      </c>
      <c r="OZN368" s="302" t="s">
        <v>5863</v>
      </c>
      <c r="OZO368" s="302" t="s">
        <v>5863</v>
      </c>
      <c r="OZP368" s="302" t="s">
        <v>5863</v>
      </c>
      <c r="OZQ368" s="302" t="s">
        <v>5863</v>
      </c>
      <c r="OZR368" s="302" t="s">
        <v>5863</v>
      </c>
      <c r="OZS368" s="302" t="s">
        <v>5863</v>
      </c>
      <c r="OZT368" s="302" t="s">
        <v>5863</v>
      </c>
      <c r="OZU368" s="302" t="s">
        <v>5863</v>
      </c>
      <c r="OZV368" s="302" t="s">
        <v>5863</v>
      </c>
      <c r="OZW368" s="302" t="s">
        <v>5863</v>
      </c>
      <c r="OZX368" s="302" t="s">
        <v>5863</v>
      </c>
      <c r="OZY368" s="302" t="s">
        <v>5863</v>
      </c>
      <c r="OZZ368" s="302" t="s">
        <v>5863</v>
      </c>
      <c r="PAA368" s="302" t="s">
        <v>5863</v>
      </c>
      <c r="PAB368" s="302" t="s">
        <v>5863</v>
      </c>
      <c r="PAC368" s="302" t="s">
        <v>5863</v>
      </c>
      <c r="PAD368" s="302" t="s">
        <v>5863</v>
      </c>
      <c r="PAE368" s="302" t="s">
        <v>5863</v>
      </c>
      <c r="PAF368" s="302" t="s">
        <v>5863</v>
      </c>
      <c r="PAG368" s="302" t="s">
        <v>5863</v>
      </c>
      <c r="PAH368" s="302" t="s">
        <v>5863</v>
      </c>
      <c r="PAI368" s="302" t="s">
        <v>5863</v>
      </c>
      <c r="PAJ368" s="302" t="s">
        <v>5863</v>
      </c>
      <c r="PAK368" s="302" t="s">
        <v>5863</v>
      </c>
      <c r="PAL368" s="302" t="s">
        <v>5863</v>
      </c>
      <c r="PAM368" s="302" t="s">
        <v>5863</v>
      </c>
      <c r="PAN368" s="302" t="s">
        <v>5863</v>
      </c>
      <c r="PAO368" s="302" t="s">
        <v>5863</v>
      </c>
      <c r="PAP368" s="302" t="s">
        <v>5863</v>
      </c>
      <c r="PAQ368" s="302" t="s">
        <v>5863</v>
      </c>
      <c r="PAR368" s="302" t="s">
        <v>5863</v>
      </c>
      <c r="PAS368" s="302" t="s">
        <v>5863</v>
      </c>
      <c r="PAT368" s="302" t="s">
        <v>5863</v>
      </c>
      <c r="PAU368" s="302" t="s">
        <v>5863</v>
      </c>
      <c r="PAV368" s="302" t="s">
        <v>5863</v>
      </c>
      <c r="PAW368" s="302" t="s">
        <v>5863</v>
      </c>
      <c r="PAX368" s="302" t="s">
        <v>5863</v>
      </c>
      <c r="PAY368" s="302" t="s">
        <v>5863</v>
      </c>
      <c r="PAZ368" s="302" t="s">
        <v>5863</v>
      </c>
      <c r="PBA368" s="302" t="s">
        <v>5863</v>
      </c>
      <c r="PBB368" s="302" t="s">
        <v>5863</v>
      </c>
      <c r="PBC368" s="302" t="s">
        <v>5863</v>
      </c>
      <c r="PBD368" s="302" t="s">
        <v>5863</v>
      </c>
      <c r="PBE368" s="302" t="s">
        <v>5863</v>
      </c>
      <c r="PBF368" s="302" t="s">
        <v>5863</v>
      </c>
      <c r="PBG368" s="302" t="s">
        <v>5863</v>
      </c>
      <c r="PBH368" s="302" t="s">
        <v>5863</v>
      </c>
      <c r="PBI368" s="302" t="s">
        <v>5863</v>
      </c>
      <c r="PBJ368" s="302" t="s">
        <v>5863</v>
      </c>
      <c r="PBK368" s="302" t="s">
        <v>5863</v>
      </c>
      <c r="PBL368" s="302" t="s">
        <v>5863</v>
      </c>
      <c r="PBM368" s="302" t="s">
        <v>5863</v>
      </c>
      <c r="PBN368" s="302" t="s">
        <v>5863</v>
      </c>
      <c r="PBO368" s="302" t="s">
        <v>5863</v>
      </c>
      <c r="PBP368" s="302" t="s">
        <v>5863</v>
      </c>
      <c r="PBQ368" s="302" t="s">
        <v>5863</v>
      </c>
      <c r="PBR368" s="302" t="s">
        <v>5863</v>
      </c>
      <c r="PBS368" s="302" t="s">
        <v>5863</v>
      </c>
      <c r="PBT368" s="302" t="s">
        <v>5863</v>
      </c>
      <c r="PBU368" s="302" t="s">
        <v>5863</v>
      </c>
      <c r="PBV368" s="302" t="s">
        <v>5863</v>
      </c>
      <c r="PBW368" s="302" t="s">
        <v>5863</v>
      </c>
      <c r="PBX368" s="302" t="s">
        <v>5863</v>
      </c>
      <c r="PBY368" s="302" t="s">
        <v>5863</v>
      </c>
      <c r="PBZ368" s="302" t="s">
        <v>5863</v>
      </c>
      <c r="PCA368" s="302" t="s">
        <v>5863</v>
      </c>
      <c r="PCB368" s="302" t="s">
        <v>5863</v>
      </c>
      <c r="PCC368" s="302" t="s">
        <v>5863</v>
      </c>
      <c r="PCD368" s="302" t="s">
        <v>5863</v>
      </c>
      <c r="PCE368" s="302" t="s">
        <v>5863</v>
      </c>
      <c r="PCF368" s="302" t="s">
        <v>5863</v>
      </c>
      <c r="PCG368" s="302" t="s">
        <v>5863</v>
      </c>
      <c r="PCH368" s="302" t="s">
        <v>5863</v>
      </c>
      <c r="PCI368" s="302" t="s">
        <v>5863</v>
      </c>
      <c r="PCJ368" s="302" t="s">
        <v>5863</v>
      </c>
      <c r="PCK368" s="302" t="s">
        <v>5863</v>
      </c>
      <c r="PCL368" s="302" t="s">
        <v>5863</v>
      </c>
      <c r="PCM368" s="302" t="s">
        <v>5863</v>
      </c>
      <c r="PCN368" s="302" t="s">
        <v>5863</v>
      </c>
      <c r="PCO368" s="302" t="s">
        <v>5863</v>
      </c>
      <c r="PCP368" s="302" t="s">
        <v>5863</v>
      </c>
      <c r="PCQ368" s="302" t="s">
        <v>5863</v>
      </c>
      <c r="PCR368" s="302" t="s">
        <v>5863</v>
      </c>
      <c r="PCS368" s="302" t="s">
        <v>5863</v>
      </c>
      <c r="PCT368" s="302" t="s">
        <v>5863</v>
      </c>
      <c r="PCU368" s="302" t="s">
        <v>5863</v>
      </c>
      <c r="PCV368" s="302" t="s">
        <v>5863</v>
      </c>
      <c r="PCW368" s="302" t="s">
        <v>5863</v>
      </c>
      <c r="PCX368" s="302" t="s">
        <v>5863</v>
      </c>
      <c r="PCY368" s="302" t="s">
        <v>5863</v>
      </c>
      <c r="PCZ368" s="302" t="s">
        <v>5863</v>
      </c>
      <c r="PDA368" s="302" t="s">
        <v>5863</v>
      </c>
      <c r="PDB368" s="302" t="s">
        <v>5863</v>
      </c>
      <c r="PDC368" s="302" t="s">
        <v>5863</v>
      </c>
      <c r="PDD368" s="302" t="s">
        <v>5863</v>
      </c>
      <c r="PDE368" s="302" t="s">
        <v>5863</v>
      </c>
      <c r="PDF368" s="302" t="s">
        <v>5863</v>
      </c>
      <c r="PDG368" s="302" t="s">
        <v>5863</v>
      </c>
      <c r="PDH368" s="302" t="s">
        <v>5863</v>
      </c>
      <c r="PDI368" s="302" t="s">
        <v>5863</v>
      </c>
      <c r="PDJ368" s="302" t="s">
        <v>5863</v>
      </c>
      <c r="PDK368" s="302" t="s">
        <v>5863</v>
      </c>
      <c r="PDL368" s="302" t="s">
        <v>5863</v>
      </c>
      <c r="PDM368" s="302" t="s">
        <v>5863</v>
      </c>
      <c r="PDN368" s="302" t="s">
        <v>5863</v>
      </c>
      <c r="PDO368" s="302" t="s">
        <v>5863</v>
      </c>
      <c r="PDP368" s="302" t="s">
        <v>5863</v>
      </c>
      <c r="PDQ368" s="302" t="s">
        <v>5863</v>
      </c>
      <c r="PDR368" s="302" t="s">
        <v>5863</v>
      </c>
      <c r="PDS368" s="302" t="s">
        <v>5863</v>
      </c>
      <c r="PDT368" s="302" t="s">
        <v>5863</v>
      </c>
      <c r="PDU368" s="302" t="s">
        <v>5863</v>
      </c>
      <c r="PDV368" s="302" t="s">
        <v>5863</v>
      </c>
      <c r="PDW368" s="302" t="s">
        <v>5863</v>
      </c>
      <c r="PDX368" s="302" t="s">
        <v>5863</v>
      </c>
      <c r="PDY368" s="302" t="s">
        <v>5863</v>
      </c>
      <c r="PDZ368" s="302" t="s">
        <v>5863</v>
      </c>
      <c r="PEA368" s="302" t="s">
        <v>5863</v>
      </c>
      <c r="PEB368" s="302" t="s">
        <v>5863</v>
      </c>
      <c r="PEC368" s="302" t="s">
        <v>5863</v>
      </c>
      <c r="PED368" s="302" t="s">
        <v>5863</v>
      </c>
      <c r="PEE368" s="302" t="s">
        <v>5863</v>
      </c>
      <c r="PEF368" s="302" t="s">
        <v>5863</v>
      </c>
      <c r="PEG368" s="302" t="s">
        <v>5863</v>
      </c>
      <c r="PEH368" s="302" t="s">
        <v>5863</v>
      </c>
      <c r="PEI368" s="302" t="s">
        <v>5863</v>
      </c>
      <c r="PEJ368" s="302" t="s">
        <v>5863</v>
      </c>
      <c r="PEK368" s="302" t="s">
        <v>5863</v>
      </c>
      <c r="PEL368" s="302" t="s">
        <v>5863</v>
      </c>
      <c r="PEM368" s="302" t="s">
        <v>5863</v>
      </c>
      <c r="PEN368" s="302" t="s">
        <v>5863</v>
      </c>
      <c r="PEO368" s="302" t="s">
        <v>5863</v>
      </c>
      <c r="PEP368" s="302" t="s">
        <v>5863</v>
      </c>
      <c r="PEQ368" s="302" t="s">
        <v>5863</v>
      </c>
      <c r="PER368" s="302" t="s">
        <v>5863</v>
      </c>
      <c r="PES368" s="302" t="s">
        <v>5863</v>
      </c>
      <c r="PET368" s="302" t="s">
        <v>5863</v>
      </c>
      <c r="PEU368" s="302" t="s">
        <v>5863</v>
      </c>
      <c r="PEV368" s="302" t="s">
        <v>5863</v>
      </c>
      <c r="PEW368" s="302" t="s">
        <v>5863</v>
      </c>
      <c r="PEX368" s="302" t="s">
        <v>5863</v>
      </c>
      <c r="PEY368" s="302" t="s">
        <v>5863</v>
      </c>
      <c r="PEZ368" s="302" t="s">
        <v>5863</v>
      </c>
      <c r="PFA368" s="302" t="s">
        <v>5863</v>
      </c>
      <c r="PFB368" s="302" t="s">
        <v>5863</v>
      </c>
      <c r="PFC368" s="302" t="s">
        <v>5863</v>
      </c>
      <c r="PFD368" s="302" t="s">
        <v>5863</v>
      </c>
      <c r="PFE368" s="302" t="s">
        <v>5863</v>
      </c>
      <c r="PFF368" s="302" t="s">
        <v>5863</v>
      </c>
      <c r="PFG368" s="302" t="s">
        <v>5863</v>
      </c>
      <c r="PFH368" s="302" t="s">
        <v>5863</v>
      </c>
      <c r="PFI368" s="302" t="s">
        <v>5863</v>
      </c>
      <c r="PFJ368" s="302" t="s">
        <v>5863</v>
      </c>
      <c r="PFK368" s="302" t="s">
        <v>5863</v>
      </c>
      <c r="PFL368" s="302" t="s">
        <v>5863</v>
      </c>
      <c r="PFM368" s="302" t="s">
        <v>5863</v>
      </c>
      <c r="PFN368" s="302" t="s">
        <v>5863</v>
      </c>
      <c r="PFO368" s="302" t="s">
        <v>5863</v>
      </c>
      <c r="PFP368" s="302" t="s">
        <v>5863</v>
      </c>
      <c r="PFQ368" s="302" t="s">
        <v>5863</v>
      </c>
      <c r="PFR368" s="302" t="s">
        <v>5863</v>
      </c>
      <c r="PFS368" s="302" t="s">
        <v>5863</v>
      </c>
      <c r="PFT368" s="302" t="s">
        <v>5863</v>
      </c>
      <c r="PFU368" s="302" t="s">
        <v>5863</v>
      </c>
      <c r="PFV368" s="302" t="s">
        <v>5863</v>
      </c>
      <c r="PFW368" s="302" t="s">
        <v>5863</v>
      </c>
      <c r="PFX368" s="302" t="s">
        <v>5863</v>
      </c>
      <c r="PFY368" s="302" t="s">
        <v>5863</v>
      </c>
      <c r="PFZ368" s="302" t="s">
        <v>5863</v>
      </c>
      <c r="PGA368" s="302" t="s">
        <v>5863</v>
      </c>
      <c r="PGB368" s="302" t="s">
        <v>5863</v>
      </c>
      <c r="PGC368" s="302" t="s">
        <v>5863</v>
      </c>
      <c r="PGD368" s="302" t="s">
        <v>5863</v>
      </c>
      <c r="PGE368" s="302" t="s">
        <v>5863</v>
      </c>
      <c r="PGF368" s="302" t="s">
        <v>5863</v>
      </c>
      <c r="PGG368" s="302" t="s">
        <v>5863</v>
      </c>
      <c r="PGH368" s="302" t="s">
        <v>5863</v>
      </c>
      <c r="PGI368" s="302" t="s">
        <v>5863</v>
      </c>
      <c r="PGJ368" s="302" t="s">
        <v>5863</v>
      </c>
      <c r="PGK368" s="302" t="s">
        <v>5863</v>
      </c>
      <c r="PGL368" s="302" t="s">
        <v>5863</v>
      </c>
      <c r="PGM368" s="302" t="s">
        <v>5863</v>
      </c>
      <c r="PGN368" s="302" t="s">
        <v>5863</v>
      </c>
      <c r="PGO368" s="302" t="s">
        <v>5863</v>
      </c>
      <c r="PGP368" s="302" t="s">
        <v>5863</v>
      </c>
      <c r="PGQ368" s="302" t="s">
        <v>5863</v>
      </c>
      <c r="PGR368" s="302" t="s">
        <v>5863</v>
      </c>
      <c r="PGS368" s="302" t="s">
        <v>5863</v>
      </c>
      <c r="PGT368" s="302" t="s">
        <v>5863</v>
      </c>
      <c r="PGU368" s="302" t="s">
        <v>5863</v>
      </c>
      <c r="PGV368" s="302" t="s">
        <v>5863</v>
      </c>
      <c r="PGW368" s="302" t="s">
        <v>5863</v>
      </c>
      <c r="PGX368" s="302" t="s">
        <v>5863</v>
      </c>
      <c r="PGY368" s="302" t="s">
        <v>5863</v>
      </c>
      <c r="PGZ368" s="302" t="s">
        <v>5863</v>
      </c>
      <c r="PHA368" s="302" t="s">
        <v>5863</v>
      </c>
      <c r="PHB368" s="302" t="s">
        <v>5863</v>
      </c>
      <c r="PHC368" s="302" t="s">
        <v>5863</v>
      </c>
      <c r="PHD368" s="302" t="s">
        <v>5863</v>
      </c>
      <c r="PHE368" s="302" t="s">
        <v>5863</v>
      </c>
      <c r="PHF368" s="302" t="s">
        <v>5863</v>
      </c>
      <c r="PHG368" s="302" t="s">
        <v>5863</v>
      </c>
      <c r="PHH368" s="302" t="s">
        <v>5863</v>
      </c>
      <c r="PHI368" s="302" t="s">
        <v>5863</v>
      </c>
      <c r="PHJ368" s="302" t="s">
        <v>5863</v>
      </c>
      <c r="PHK368" s="302" t="s">
        <v>5863</v>
      </c>
      <c r="PHL368" s="302" t="s">
        <v>5863</v>
      </c>
      <c r="PHM368" s="302" t="s">
        <v>5863</v>
      </c>
      <c r="PHN368" s="302" t="s">
        <v>5863</v>
      </c>
      <c r="PHO368" s="302" t="s">
        <v>5863</v>
      </c>
      <c r="PHP368" s="302" t="s">
        <v>5863</v>
      </c>
      <c r="PHQ368" s="302" t="s">
        <v>5863</v>
      </c>
      <c r="PHR368" s="302" t="s">
        <v>5863</v>
      </c>
      <c r="PHS368" s="302" t="s">
        <v>5863</v>
      </c>
      <c r="PHT368" s="302" t="s">
        <v>5863</v>
      </c>
      <c r="PHU368" s="302" t="s">
        <v>5863</v>
      </c>
      <c r="PHV368" s="302" t="s">
        <v>5863</v>
      </c>
      <c r="PHW368" s="302" t="s">
        <v>5863</v>
      </c>
      <c r="PHX368" s="302" t="s">
        <v>5863</v>
      </c>
      <c r="PHY368" s="302" t="s">
        <v>5863</v>
      </c>
      <c r="PHZ368" s="302" t="s">
        <v>5863</v>
      </c>
      <c r="PIA368" s="302" t="s">
        <v>5863</v>
      </c>
      <c r="PIB368" s="302" t="s">
        <v>5863</v>
      </c>
      <c r="PIC368" s="302" t="s">
        <v>5863</v>
      </c>
      <c r="PID368" s="302" t="s">
        <v>5863</v>
      </c>
      <c r="PIE368" s="302" t="s">
        <v>5863</v>
      </c>
      <c r="PIF368" s="302" t="s">
        <v>5863</v>
      </c>
      <c r="PIG368" s="302" t="s">
        <v>5863</v>
      </c>
      <c r="PIH368" s="302" t="s">
        <v>5863</v>
      </c>
      <c r="PII368" s="302" t="s">
        <v>5863</v>
      </c>
      <c r="PIJ368" s="302" t="s">
        <v>5863</v>
      </c>
      <c r="PIK368" s="302" t="s">
        <v>5863</v>
      </c>
      <c r="PIL368" s="302" t="s">
        <v>5863</v>
      </c>
      <c r="PIM368" s="302" t="s">
        <v>5863</v>
      </c>
      <c r="PIN368" s="302" t="s">
        <v>5863</v>
      </c>
      <c r="PIO368" s="302" t="s">
        <v>5863</v>
      </c>
      <c r="PIP368" s="302" t="s">
        <v>5863</v>
      </c>
      <c r="PIQ368" s="302" t="s">
        <v>5863</v>
      </c>
      <c r="PIR368" s="302" t="s">
        <v>5863</v>
      </c>
      <c r="PIS368" s="302" t="s">
        <v>5863</v>
      </c>
      <c r="PIT368" s="302" t="s">
        <v>5863</v>
      </c>
      <c r="PIU368" s="302" t="s">
        <v>5863</v>
      </c>
      <c r="PIV368" s="302" t="s">
        <v>5863</v>
      </c>
      <c r="PIW368" s="302" t="s">
        <v>5863</v>
      </c>
      <c r="PIX368" s="302" t="s">
        <v>5863</v>
      </c>
      <c r="PIY368" s="302" t="s">
        <v>5863</v>
      </c>
      <c r="PIZ368" s="302" t="s">
        <v>5863</v>
      </c>
      <c r="PJA368" s="302" t="s">
        <v>5863</v>
      </c>
      <c r="PJB368" s="302" t="s">
        <v>5863</v>
      </c>
      <c r="PJC368" s="302" t="s">
        <v>5863</v>
      </c>
      <c r="PJD368" s="302" t="s">
        <v>5863</v>
      </c>
      <c r="PJE368" s="302" t="s">
        <v>5863</v>
      </c>
      <c r="PJF368" s="302" t="s">
        <v>5863</v>
      </c>
      <c r="PJG368" s="302" t="s">
        <v>5863</v>
      </c>
      <c r="PJH368" s="302" t="s">
        <v>5863</v>
      </c>
      <c r="PJI368" s="302" t="s">
        <v>5863</v>
      </c>
      <c r="PJJ368" s="302" t="s">
        <v>5863</v>
      </c>
      <c r="PJK368" s="302" t="s">
        <v>5863</v>
      </c>
      <c r="PJL368" s="302" t="s">
        <v>5863</v>
      </c>
      <c r="PJM368" s="302" t="s">
        <v>5863</v>
      </c>
      <c r="PJN368" s="302" t="s">
        <v>5863</v>
      </c>
      <c r="PJO368" s="302" t="s">
        <v>5863</v>
      </c>
      <c r="PJP368" s="302" t="s">
        <v>5863</v>
      </c>
      <c r="PJQ368" s="302" t="s">
        <v>5863</v>
      </c>
      <c r="PJR368" s="302" t="s">
        <v>5863</v>
      </c>
      <c r="PJS368" s="302" t="s">
        <v>5863</v>
      </c>
      <c r="PJT368" s="302" t="s">
        <v>5863</v>
      </c>
      <c r="PJU368" s="302" t="s">
        <v>5863</v>
      </c>
      <c r="PJV368" s="302" t="s">
        <v>5863</v>
      </c>
      <c r="PJW368" s="302" t="s">
        <v>5863</v>
      </c>
      <c r="PJX368" s="302" t="s">
        <v>5863</v>
      </c>
      <c r="PJY368" s="302" t="s">
        <v>5863</v>
      </c>
      <c r="PJZ368" s="302" t="s">
        <v>5863</v>
      </c>
      <c r="PKA368" s="302" t="s">
        <v>5863</v>
      </c>
      <c r="PKB368" s="302" t="s">
        <v>5863</v>
      </c>
      <c r="PKC368" s="302" t="s">
        <v>5863</v>
      </c>
      <c r="PKD368" s="302" t="s">
        <v>5863</v>
      </c>
      <c r="PKE368" s="302" t="s">
        <v>5863</v>
      </c>
      <c r="PKF368" s="302" t="s">
        <v>5863</v>
      </c>
      <c r="PKG368" s="302" t="s">
        <v>5863</v>
      </c>
      <c r="PKH368" s="302" t="s">
        <v>5863</v>
      </c>
      <c r="PKI368" s="302" t="s">
        <v>5863</v>
      </c>
      <c r="PKJ368" s="302" t="s">
        <v>5863</v>
      </c>
      <c r="PKK368" s="302" t="s">
        <v>5863</v>
      </c>
      <c r="PKL368" s="302" t="s">
        <v>5863</v>
      </c>
      <c r="PKM368" s="302" t="s">
        <v>5863</v>
      </c>
      <c r="PKN368" s="302" t="s">
        <v>5863</v>
      </c>
      <c r="PKO368" s="302" t="s">
        <v>5863</v>
      </c>
      <c r="PKP368" s="302" t="s">
        <v>5863</v>
      </c>
      <c r="PKQ368" s="302" t="s">
        <v>5863</v>
      </c>
      <c r="PKR368" s="302" t="s">
        <v>5863</v>
      </c>
      <c r="PKS368" s="302" t="s">
        <v>5863</v>
      </c>
      <c r="PKT368" s="302" t="s">
        <v>5863</v>
      </c>
      <c r="PKU368" s="302" t="s">
        <v>5863</v>
      </c>
      <c r="PKV368" s="302" t="s">
        <v>5863</v>
      </c>
      <c r="PKW368" s="302" t="s">
        <v>5863</v>
      </c>
      <c r="PKX368" s="302" t="s">
        <v>5863</v>
      </c>
      <c r="PKY368" s="302" t="s">
        <v>5863</v>
      </c>
      <c r="PKZ368" s="302" t="s">
        <v>5863</v>
      </c>
      <c r="PLA368" s="302" t="s">
        <v>5863</v>
      </c>
      <c r="PLB368" s="302" t="s">
        <v>5863</v>
      </c>
      <c r="PLC368" s="302" t="s">
        <v>5863</v>
      </c>
      <c r="PLD368" s="302" t="s">
        <v>5863</v>
      </c>
      <c r="PLE368" s="302" t="s">
        <v>5863</v>
      </c>
      <c r="PLF368" s="302" t="s">
        <v>5863</v>
      </c>
      <c r="PLG368" s="302" t="s">
        <v>5863</v>
      </c>
      <c r="PLH368" s="302" t="s">
        <v>5863</v>
      </c>
      <c r="PLI368" s="302" t="s">
        <v>5863</v>
      </c>
      <c r="PLJ368" s="302" t="s">
        <v>5863</v>
      </c>
      <c r="PLK368" s="302" t="s">
        <v>5863</v>
      </c>
      <c r="PLL368" s="302" t="s">
        <v>5863</v>
      </c>
      <c r="PLM368" s="302" t="s">
        <v>5863</v>
      </c>
      <c r="PLN368" s="302" t="s">
        <v>5863</v>
      </c>
      <c r="PLO368" s="302" t="s">
        <v>5863</v>
      </c>
      <c r="PLP368" s="302" t="s">
        <v>5863</v>
      </c>
      <c r="PLQ368" s="302" t="s">
        <v>5863</v>
      </c>
      <c r="PLR368" s="302" t="s">
        <v>5863</v>
      </c>
      <c r="PLS368" s="302" t="s">
        <v>5863</v>
      </c>
      <c r="PLT368" s="302" t="s">
        <v>5863</v>
      </c>
      <c r="PLU368" s="302" t="s">
        <v>5863</v>
      </c>
      <c r="PLV368" s="302" t="s">
        <v>5863</v>
      </c>
      <c r="PLW368" s="302" t="s">
        <v>5863</v>
      </c>
      <c r="PLX368" s="302" t="s">
        <v>5863</v>
      </c>
      <c r="PLY368" s="302" t="s">
        <v>5863</v>
      </c>
      <c r="PLZ368" s="302" t="s">
        <v>5863</v>
      </c>
      <c r="PMA368" s="302" t="s">
        <v>5863</v>
      </c>
      <c r="PMB368" s="302" t="s">
        <v>5863</v>
      </c>
      <c r="PMC368" s="302" t="s">
        <v>5863</v>
      </c>
      <c r="PMD368" s="302" t="s">
        <v>5863</v>
      </c>
      <c r="PME368" s="302" t="s">
        <v>5863</v>
      </c>
      <c r="PMF368" s="302" t="s">
        <v>5863</v>
      </c>
      <c r="PMG368" s="302" t="s">
        <v>5863</v>
      </c>
      <c r="PMH368" s="302" t="s">
        <v>5863</v>
      </c>
      <c r="PMI368" s="302" t="s">
        <v>5863</v>
      </c>
      <c r="PMJ368" s="302" t="s">
        <v>5863</v>
      </c>
      <c r="PMK368" s="302" t="s">
        <v>5863</v>
      </c>
      <c r="PML368" s="302" t="s">
        <v>5863</v>
      </c>
      <c r="PMM368" s="302" t="s">
        <v>5863</v>
      </c>
      <c r="PMN368" s="302" t="s">
        <v>5863</v>
      </c>
      <c r="PMO368" s="302" t="s">
        <v>5863</v>
      </c>
      <c r="PMP368" s="302" t="s">
        <v>5863</v>
      </c>
      <c r="PMQ368" s="302" t="s">
        <v>5863</v>
      </c>
      <c r="PMR368" s="302" t="s">
        <v>5863</v>
      </c>
      <c r="PMS368" s="302" t="s">
        <v>5863</v>
      </c>
      <c r="PMT368" s="302" t="s">
        <v>5863</v>
      </c>
      <c r="PMU368" s="302" t="s">
        <v>5863</v>
      </c>
      <c r="PMV368" s="302" t="s">
        <v>5863</v>
      </c>
      <c r="PMW368" s="302" t="s">
        <v>5863</v>
      </c>
      <c r="PMX368" s="302" t="s">
        <v>5863</v>
      </c>
      <c r="PMY368" s="302" t="s">
        <v>5863</v>
      </c>
      <c r="PMZ368" s="302" t="s">
        <v>5863</v>
      </c>
      <c r="PNA368" s="302" t="s">
        <v>5863</v>
      </c>
      <c r="PNB368" s="302" t="s">
        <v>5863</v>
      </c>
      <c r="PNC368" s="302" t="s">
        <v>5863</v>
      </c>
      <c r="PND368" s="302" t="s">
        <v>5863</v>
      </c>
      <c r="PNE368" s="302" t="s">
        <v>5863</v>
      </c>
      <c r="PNF368" s="302" t="s">
        <v>5863</v>
      </c>
      <c r="PNG368" s="302" t="s">
        <v>5863</v>
      </c>
      <c r="PNH368" s="302" t="s">
        <v>5863</v>
      </c>
      <c r="PNI368" s="302" t="s">
        <v>5863</v>
      </c>
      <c r="PNJ368" s="302" t="s">
        <v>5863</v>
      </c>
      <c r="PNK368" s="302" t="s">
        <v>5863</v>
      </c>
      <c r="PNL368" s="302" t="s">
        <v>5863</v>
      </c>
      <c r="PNM368" s="302" t="s">
        <v>5863</v>
      </c>
      <c r="PNN368" s="302" t="s">
        <v>5863</v>
      </c>
      <c r="PNO368" s="302" t="s">
        <v>5863</v>
      </c>
      <c r="PNP368" s="302" t="s">
        <v>5863</v>
      </c>
      <c r="PNQ368" s="302" t="s">
        <v>5863</v>
      </c>
      <c r="PNR368" s="302" t="s">
        <v>5863</v>
      </c>
      <c r="PNS368" s="302" t="s">
        <v>5863</v>
      </c>
      <c r="PNT368" s="302" t="s">
        <v>5863</v>
      </c>
      <c r="PNU368" s="302" t="s">
        <v>5863</v>
      </c>
      <c r="PNV368" s="302" t="s">
        <v>5863</v>
      </c>
      <c r="PNW368" s="302" t="s">
        <v>5863</v>
      </c>
      <c r="PNX368" s="302" t="s">
        <v>5863</v>
      </c>
      <c r="PNY368" s="302" t="s">
        <v>5863</v>
      </c>
      <c r="PNZ368" s="302" t="s">
        <v>5863</v>
      </c>
      <c r="POA368" s="302" t="s">
        <v>5863</v>
      </c>
      <c r="POB368" s="302" t="s">
        <v>5863</v>
      </c>
      <c r="POC368" s="302" t="s">
        <v>5863</v>
      </c>
      <c r="POD368" s="302" t="s">
        <v>5863</v>
      </c>
      <c r="POE368" s="302" t="s">
        <v>5863</v>
      </c>
      <c r="POF368" s="302" t="s">
        <v>5863</v>
      </c>
      <c r="POG368" s="302" t="s">
        <v>5863</v>
      </c>
      <c r="POH368" s="302" t="s">
        <v>5863</v>
      </c>
      <c r="POI368" s="302" t="s">
        <v>5863</v>
      </c>
      <c r="POJ368" s="302" t="s">
        <v>5863</v>
      </c>
      <c r="POK368" s="302" t="s">
        <v>5863</v>
      </c>
      <c r="POL368" s="302" t="s">
        <v>5863</v>
      </c>
      <c r="POM368" s="302" t="s">
        <v>5863</v>
      </c>
      <c r="PON368" s="302" t="s">
        <v>5863</v>
      </c>
      <c r="POO368" s="302" t="s">
        <v>5863</v>
      </c>
      <c r="POP368" s="302" t="s">
        <v>5863</v>
      </c>
      <c r="POQ368" s="302" t="s">
        <v>5863</v>
      </c>
      <c r="POR368" s="302" t="s">
        <v>5863</v>
      </c>
      <c r="POS368" s="302" t="s">
        <v>5863</v>
      </c>
      <c r="POT368" s="302" t="s">
        <v>5863</v>
      </c>
      <c r="POU368" s="302" t="s">
        <v>5863</v>
      </c>
      <c r="POV368" s="302" t="s">
        <v>5863</v>
      </c>
      <c r="POW368" s="302" t="s">
        <v>5863</v>
      </c>
      <c r="POX368" s="302" t="s">
        <v>5863</v>
      </c>
      <c r="POY368" s="302" t="s">
        <v>5863</v>
      </c>
      <c r="POZ368" s="302" t="s">
        <v>5863</v>
      </c>
      <c r="PPA368" s="302" t="s">
        <v>5863</v>
      </c>
      <c r="PPB368" s="302" t="s">
        <v>5863</v>
      </c>
      <c r="PPC368" s="302" t="s">
        <v>5863</v>
      </c>
      <c r="PPD368" s="302" t="s">
        <v>5863</v>
      </c>
      <c r="PPE368" s="302" t="s">
        <v>5863</v>
      </c>
      <c r="PPF368" s="302" t="s">
        <v>5863</v>
      </c>
      <c r="PPG368" s="302" t="s">
        <v>5863</v>
      </c>
      <c r="PPH368" s="302" t="s">
        <v>5863</v>
      </c>
      <c r="PPI368" s="302" t="s">
        <v>5863</v>
      </c>
      <c r="PPJ368" s="302" t="s">
        <v>5863</v>
      </c>
      <c r="PPK368" s="302" t="s">
        <v>5863</v>
      </c>
      <c r="PPL368" s="302" t="s">
        <v>5863</v>
      </c>
      <c r="PPM368" s="302" t="s">
        <v>5863</v>
      </c>
      <c r="PPN368" s="302" t="s">
        <v>5863</v>
      </c>
      <c r="PPO368" s="302" t="s">
        <v>5863</v>
      </c>
      <c r="PPP368" s="302" t="s">
        <v>5863</v>
      </c>
      <c r="PPQ368" s="302" t="s">
        <v>5863</v>
      </c>
      <c r="PPR368" s="302" t="s">
        <v>5863</v>
      </c>
      <c r="PPS368" s="302" t="s">
        <v>5863</v>
      </c>
      <c r="PPT368" s="302" t="s">
        <v>5863</v>
      </c>
      <c r="PPU368" s="302" t="s">
        <v>5863</v>
      </c>
      <c r="PPV368" s="302" t="s">
        <v>5863</v>
      </c>
      <c r="PPW368" s="302" t="s">
        <v>5863</v>
      </c>
      <c r="PPX368" s="302" t="s">
        <v>5863</v>
      </c>
      <c r="PPY368" s="302" t="s">
        <v>5863</v>
      </c>
      <c r="PPZ368" s="302" t="s">
        <v>5863</v>
      </c>
      <c r="PQA368" s="302" t="s">
        <v>5863</v>
      </c>
      <c r="PQB368" s="302" t="s">
        <v>5863</v>
      </c>
      <c r="PQC368" s="302" t="s">
        <v>5863</v>
      </c>
      <c r="PQD368" s="302" t="s">
        <v>5863</v>
      </c>
      <c r="PQE368" s="302" t="s">
        <v>5863</v>
      </c>
      <c r="PQF368" s="302" t="s">
        <v>5863</v>
      </c>
      <c r="PQG368" s="302" t="s">
        <v>5863</v>
      </c>
      <c r="PQH368" s="302" t="s">
        <v>5863</v>
      </c>
      <c r="PQI368" s="302" t="s">
        <v>5863</v>
      </c>
      <c r="PQJ368" s="302" t="s">
        <v>5863</v>
      </c>
      <c r="PQK368" s="302" t="s">
        <v>5863</v>
      </c>
      <c r="PQL368" s="302" t="s">
        <v>5863</v>
      </c>
      <c r="PQM368" s="302" t="s">
        <v>5863</v>
      </c>
      <c r="PQN368" s="302" t="s">
        <v>5863</v>
      </c>
      <c r="PQO368" s="302" t="s">
        <v>5863</v>
      </c>
      <c r="PQP368" s="302" t="s">
        <v>5863</v>
      </c>
      <c r="PQQ368" s="302" t="s">
        <v>5863</v>
      </c>
      <c r="PQR368" s="302" t="s">
        <v>5863</v>
      </c>
      <c r="PQS368" s="302" t="s">
        <v>5863</v>
      </c>
      <c r="PQT368" s="302" t="s">
        <v>5863</v>
      </c>
      <c r="PQU368" s="302" t="s">
        <v>5863</v>
      </c>
      <c r="PQV368" s="302" t="s">
        <v>5863</v>
      </c>
      <c r="PQW368" s="302" t="s">
        <v>5863</v>
      </c>
      <c r="PQX368" s="302" t="s">
        <v>5863</v>
      </c>
      <c r="PQY368" s="302" t="s">
        <v>5863</v>
      </c>
      <c r="PQZ368" s="302" t="s">
        <v>5863</v>
      </c>
      <c r="PRA368" s="302" t="s">
        <v>5863</v>
      </c>
      <c r="PRB368" s="302" t="s">
        <v>5863</v>
      </c>
      <c r="PRC368" s="302" t="s">
        <v>5863</v>
      </c>
      <c r="PRD368" s="302" t="s">
        <v>5863</v>
      </c>
      <c r="PRE368" s="302" t="s">
        <v>5863</v>
      </c>
      <c r="PRF368" s="302" t="s">
        <v>5863</v>
      </c>
      <c r="PRG368" s="302" t="s">
        <v>5863</v>
      </c>
      <c r="PRH368" s="302" t="s">
        <v>5863</v>
      </c>
      <c r="PRI368" s="302" t="s">
        <v>5863</v>
      </c>
      <c r="PRJ368" s="302" t="s">
        <v>5863</v>
      </c>
      <c r="PRK368" s="302" t="s">
        <v>5863</v>
      </c>
      <c r="PRL368" s="302" t="s">
        <v>5863</v>
      </c>
      <c r="PRM368" s="302" t="s">
        <v>5863</v>
      </c>
      <c r="PRN368" s="302" t="s">
        <v>5863</v>
      </c>
      <c r="PRO368" s="302" t="s">
        <v>5863</v>
      </c>
      <c r="PRP368" s="302" t="s">
        <v>5863</v>
      </c>
      <c r="PRQ368" s="302" t="s">
        <v>5863</v>
      </c>
      <c r="PRR368" s="302" t="s">
        <v>5863</v>
      </c>
      <c r="PRS368" s="302" t="s">
        <v>5863</v>
      </c>
      <c r="PRT368" s="302" t="s">
        <v>5863</v>
      </c>
      <c r="PRU368" s="302" t="s">
        <v>5863</v>
      </c>
      <c r="PRV368" s="302" t="s">
        <v>5863</v>
      </c>
      <c r="PRW368" s="302" t="s">
        <v>5863</v>
      </c>
      <c r="PRX368" s="302" t="s">
        <v>5863</v>
      </c>
      <c r="PRY368" s="302" t="s">
        <v>5863</v>
      </c>
      <c r="PRZ368" s="302" t="s">
        <v>5863</v>
      </c>
      <c r="PSA368" s="302" t="s">
        <v>5863</v>
      </c>
      <c r="PSB368" s="302" t="s">
        <v>5863</v>
      </c>
      <c r="PSC368" s="302" t="s">
        <v>5863</v>
      </c>
      <c r="PSD368" s="302" t="s">
        <v>5863</v>
      </c>
      <c r="PSE368" s="302" t="s">
        <v>5863</v>
      </c>
      <c r="PSF368" s="302" t="s">
        <v>5863</v>
      </c>
      <c r="PSG368" s="302" t="s">
        <v>5863</v>
      </c>
      <c r="PSH368" s="302" t="s">
        <v>5863</v>
      </c>
      <c r="PSI368" s="302" t="s">
        <v>5863</v>
      </c>
      <c r="PSJ368" s="302" t="s">
        <v>5863</v>
      </c>
      <c r="PSK368" s="302" t="s">
        <v>5863</v>
      </c>
      <c r="PSL368" s="302" t="s">
        <v>5863</v>
      </c>
      <c r="PSM368" s="302" t="s">
        <v>5863</v>
      </c>
      <c r="PSN368" s="302" t="s">
        <v>5863</v>
      </c>
      <c r="PSO368" s="302" t="s">
        <v>5863</v>
      </c>
      <c r="PSP368" s="302" t="s">
        <v>5863</v>
      </c>
      <c r="PSQ368" s="302" t="s">
        <v>5863</v>
      </c>
      <c r="PSR368" s="302" t="s">
        <v>5863</v>
      </c>
      <c r="PSS368" s="302" t="s">
        <v>5863</v>
      </c>
      <c r="PST368" s="302" t="s">
        <v>5863</v>
      </c>
      <c r="PSU368" s="302" t="s">
        <v>5863</v>
      </c>
      <c r="PSV368" s="302" t="s">
        <v>5863</v>
      </c>
      <c r="PSW368" s="302" t="s">
        <v>5863</v>
      </c>
      <c r="PSX368" s="302" t="s">
        <v>5863</v>
      </c>
      <c r="PSY368" s="302" t="s">
        <v>5863</v>
      </c>
      <c r="PSZ368" s="302" t="s">
        <v>5863</v>
      </c>
      <c r="PTA368" s="302" t="s">
        <v>5863</v>
      </c>
      <c r="PTB368" s="302" t="s">
        <v>5863</v>
      </c>
      <c r="PTC368" s="302" t="s">
        <v>5863</v>
      </c>
      <c r="PTD368" s="302" t="s">
        <v>5863</v>
      </c>
      <c r="PTE368" s="302" t="s">
        <v>5863</v>
      </c>
      <c r="PTF368" s="302" t="s">
        <v>5863</v>
      </c>
      <c r="PTG368" s="302" t="s">
        <v>5863</v>
      </c>
      <c r="PTH368" s="302" t="s">
        <v>5863</v>
      </c>
      <c r="PTI368" s="302" t="s">
        <v>5863</v>
      </c>
      <c r="PTJ368" s="302" t="s">
        <v>5863</v>
      </c>
      <c r="PTK368" s="302" t="s">
        <v>5863</v>
      </c>
      <c r="PTL368" s="302" t="s">
        <v>5863</v>
      </c>
      <c r="PTM368" s="302" t="s">
        <v>5863</v>
      </c>
      <c r="PTN368" s="302" t="s">
        <v>5863</v>
      </c>
      <c r="PTO368" s="302" t="s">
        <v>5863</v>
      </c>
      <c r="PTP368" s="302" t="s">
        <v>5863</v>
      </c>
      <c r="PTQ368" s="302" t="s">
        <v>5863</v>
      </c>
      <c r="PTR368" s="302" t="s">
        <v>5863</v>
      </c>
      <c r="PTS368" s="302" t="s">
        <v>5863</v>
      </c>
      <c r="PTT368" s="302" t="s">
        <v>5863</v>
      </c>
      <c r="PTU368" s="302" t="s">
        <v>5863</v>
      </c>
      <c r="PTV368" s="302" t="s">
        <v>5863</v>
      </c>
      <c r="PTW368" s="302" t="s">
        <v>5863</v>
      </c>
      <c r="PTX368" s="302" t="s">
        <v>5863</v>
      </c>
      <c r="PTY368" s="302" t="s">
        <v>5863</v>
      </c>
      <c r="PTZ368" s="302" t="s">
        <v>5863</v>
      </c>
      <c r="PUA368" s="302" t="s">
        <v>5863</v>
      </c>
      <c r="PUB368" s="302" t="s">
        <v>5863</v>
      </c>
      <c r="PUC368" s="302" t="s">
        <v>5863</v>
      </c>
      <c r="PUD368" s="302" t="s">
        <v>5863</v>
      </c>
      <c r="PUE368" s="302" t="s">
        <v>5863</v>
      </c>
      <c r="PUF368" s="302" t="s">
        <v>5863</v>
      </c>
      <c r="PUG368" s="302" t="s">
        <v>5863</v>
      </c>
      <c r="PUH368" s="302" t="s">
        <v>5863</v>
      </c>
      <c r="PUI368" s="302" t="s">
        <v>5863</v>
      </c>
      <c r="PUJ368" s="302" t="s">
        <v>5863</v>
      </c>
      <c r="PUK368" s="302" t="s">
        <v>5863</v>
      </c>
      <c r="PUL368" s="302" t="s">
        <v>5863</v>
      </c>
      <c r="PUM368" s="302" t="s">
        <v>5863</v>
      </c>
      <c r="PUN368" s="302" t="s">
        <v>5863</v>
      </c>
      <c r="PUO368" s="302" t="s">
        <v>5863</v>
      </c>
      <c r="PUP368" s="302" t="s">
        <v>5863</v>
      </c>
      <c r="PUQ368" s="302" t="s">
        <v>5863</v>
      </c>
      <c r="PUR368" s="302" t="s">
        <v>5863</v>
      </c>
      <c r="PUS368" s="302" t="s">
        <v>5863</v>
      </c>
      <c r="PUT368" s="302" t="s">
        <v>5863</v>
      </c>
      <c r="PUU368" s="302" t="s">
        <v>5863</v>
      </c>
      <c r="PUV368" s="302" t="s">
        <v>5863</v>
      </c>
      <c r="PUW368" s="302" t="s">
        <v>5863</v>
      </c>
      <c r="PUX368" s="302" t="s">
        <v>5863</v>
      </c>
      <c r="PUY368" s="302" t="s">
        <v>5863</v>
      </c>
      <c r="PUZ368" s="302" t="s">
        <v>5863</v>
      </c>
      <c r="PVA368" s="302" t="s">
        <v>5863</v>
      </c>
      <c r="PVB368" s="302" t="s">
        <v>5863</v>
      </c>
      <c r="PVC368" s="302" t="s">
        <v>5863</v>
      </c>
      <c r="PVD368" s="302" t="s">
        <v>5863</v>
      </c>
      <c r="PVE368" s="302" t="s">
        <v>5863</v>
      </c>
      <c r="PVF368" s="302" t="s">
        <v>5863</v>
      </c>
      <c r="PVG368" s="302" t="s">
        <v>5863</v>
      </c>
      <c r="PVH368" s="302" t="s">
        <v>5863</v>
      </c>
      <c r="PVI368" s="302" t="s">
        <v>5863</v>
      </c>
      <c r="PVJ368" s="302" t="s">
        <v>5863</v>
      </c>
      <c r="PVK368" s="302" t="s">
        <v>5863</v>
      </c>
      <c r="PVL368" s="302" t="s">
        <v>5863</v>
      </c>
      <c r="PVM368" s="302" t="s">
        <v>5863</v>
      </c>
      <c r="PVN368" s="302" t="s">
        <v>5863</v>
      </c>
      <c r="PVO368" s="302" t="s">
        <v>5863</v>
      </c>
      <c r="PVP368" s="302" t="s">
        <v>5863</v>
      </c>
      <c r="PVQ368" s="302" t="s">
        <v>5863</v>
      </c>
      <c r="PVR368" s="302" t="s">
        <v>5863</v>
      </c>
      <c r="PVS368" s="302" t="s">
        <v>5863</v>
      </c>
      <c r="PVT368" s="302" t="s">
        <v>5863</v>
      </c>
      <c r="PVU368" s="302" t="s">
        <v>5863</v>
      </c>
      <c r="PVV368" s="302" t="s">
        <v>5863</v>
      </c>
      <c r="PVW368" s="302" t="s">
        <v>5863</v>
      </c>
      <c r="PVX368" s="302" t="s">
        <v>5863</v>
      </c>
      <c r="PVY368" s="302" t="s">
        <v>5863</v>
      </c>
      <c r="PVZ368" s="302" t="s">
        <v>5863</v>
      </c>
      <c r="PWA368" s="302" t="s">
        <v>5863</v>
      </c>
      <c r="PWB368" s="302" t="s">
        <v>5863</v>
      </c>
      <c r="PWC368" s="302" t="s">
        <v>5863</v>
      </c>
      <c r="PWD368" s="302" t="s">
        <v>5863</v>
      </c>
      <c r="PWE368" s="302" t="s">
        <v>5863</v>
      </c>
      <c r="PWF368" s="302" t="s">
        <v>5863</v>
      </c>
      <c r="PWG368" s="302" t="s">
        <v>5863</v>
      </c>
      <c r="PWH368" s="302" t="s">
        <v>5863</v>
      </c>
      <c r="PWI368" s="302" t="s">
        <v>5863</v>
      </c>
      <c r="PWJ368" s="302" t="s">
        <v>5863</v>
      </c>
      <c r="PWK368" s="302" t="s">
        <v>5863</v>
      </c>
      <c r="PWL368" s="302" t="s">
        <v>5863</v>
      </c>
      <c r="PWM368" s="302" t="s">
        <v>5863</v>
      </c>
      <c r="PWN368" s="302" t="s">
        <v>5863</v>
      </c>
      <c r="PWO368" s="302" t="s">
        <v>5863</v>
      </c>
      <c r="PWP368" s="302" t="s">
        <v>5863</v>
      </c>
      <c r="PWQ368" s="302" t="s">
        <v>5863</v>
      </c>
      <c r="PWR368" s="302" t="s">
        <v>5863</v>
      </c>
      <c r="PWS368" s="302" t="s">
        <v>5863</v>
      </c>
      <c r="PWT368" s="302" t="s">
        <v>5863</v>
      </c>
      <c r="PWU368" s="302" t="s">
        <v>5863</v>
      </c>
      <c r="PWV368" s="302" t="s">
        <v>5863</v>
      </c>
      <c r="PWW368" s="302" t="s">
        <v>5863</v>
      </c>
      <c r="PWX368" s="302" t="s">
        <v>5863</v>
      </c>
      <c r="PWY368" s="302" t="s">
        <v>5863</v>
      </c>
      <c r="PWZ368" s="302" t="s">
        <v>5863</v>
      </c>
      <c r="PXA368" s="302" t="s">
        <v>5863</v>
      </c>
      <c r="PXB368" s="302" t="s">
        <v>5863</v>
      </c>
      <c r="PXC368" s="302" t="s">
        <v>5863</v>
      </c>
      <c r="PXD368" s="302" t="s">
        <v>5863</v>
      </c>
      <c r="PXE368" s="302" t="s">
        <v>5863</v>
      </c>
      <c r="PXF368" s="302" t="s">
        <v>5863</v>
      </c>
      <c r="PXG368" s="302" t="s">
        <v>5863</v>
      </c>
      <c r="PXH368" s="302" t="s">
        <v>5863</v>
      </c>
      <c r="PXI368" s="302" t="s">
        <v>5863</v>
      </c>
      <c r="PXJ368" s="302" t="s">
        <v>5863</v>
      </c>
      <c r="PXK368" s="302" t="s">
        <v>5863</v>
      </c>
      <c r="PXL368" s="302" t="s">
        <v>5863</v>
      </c>
      <c r="PXM368" s="302" t="s">
        <v>5863</v>
      </c>
      <c r="PXN368" s="302" t="s">
        <v>5863</v>
      </c>
      <c r="PXO368" s="302" t="s">
        <v>5863</v>
      </c>
      <c r="PXP368" s="302" t="s">
        <v>5863</v>
      </c>
      <c r="PXQ368" s="302" t="s">
        <v>5863</v>
      </c>
      <c r="PXR368" s="302" t="s">
        <v>5863</v>
      </c>
      <c r="PXS368" s="302" t="s">
        <v>5863</v>
      </c>
      <c r="PXT368" s="302" t="s">
        <v>5863</v>
      </c>
      <c r="PXU368" s="302" t="s">
        <v>5863</v>
      </c>
      <c r="PXV368" s="302" t="s">
        <v>5863</v>
      </c>
      <c r="PXW368" s="302" t="s">
        <v>5863</v>
      </c>
      <c r="PXX368" s="302" t="s">
        <v>5863</v>
      </c>
      <c r="PXY368" s="302" t="s">
        <v>5863</v>
      </c>
      <c r="PXZ368" s="302" t="s">
        <v>5863</v>
      </c>
      <c r="PYA368" s="302" t="s">
        <v>5863</v>
      </c>
      <c r="PYB368" s="302" t="s">
        <v>5863</v>
      </c>
      <c r="PYC368" s="302" t="s">
        <v>5863</v>
      </c>
      <c r="PYD368" s="302" t="s">
        <v>5863</v>
      </c>
      <c r="PYE368" s="302" t="s">
        <v>5863</v>
      </c>
      <c r="PYF368" s="302" t="s">
        <v>5863</v>
      </c>
      <c r="PYG368" s="302" t="s">
        <v>5863</v>
      </c>
      <c r="PYH368" s="302" t="s">
        <v>5863</v>
      </c>
      <c r="PYI368" s="302" t="s">
        <v>5863</v>
      </c>
      <c r="PYJ368" s="302" t="s">
        <v>5863</v>
      </c>
      <c r="PYK368" s="302" t="s">
        <v>5863</v>
      </c>
      <c r="PYL368" s="302" t="s">
        <v>5863</v>
      </c>
      <c r="PYM368" s="302" t="s">
        <v>5863</v>
      </c>
      <c r="PYN368" s="302" t="s">
        <v>5863</v>
      </c>
      <c r="PYO368" s="302" t="s">
        <v>5863</v>
      </c>
      <c r="PYP368" s="302" t="s">
        <v>5863</v>
      </c>
      <c r="PYQ368" s="302" t="s">
        <v>5863</v>
      </c>
      <c r="PYR368" s="302" t="s">
        <v>5863</v>
      </c>
      <c r="PYS368" s="302" t="s">
        <v>5863</v>
      </c>
      <c r="PYT368" s="302" t="s">
        <v>5863</v>
      </c>
      <c r="PYU368" s="302" t="s">
        <v>5863</v>
      </c>
      <c r="PYV368" s="302" t="s">
        <v>5863</v>
      </c>
      <c r="PYW368" s="302" t="s">
        <v>5863</v>
      </c>
      <c r="PYX368" s="302" t="s">
        <v>5863</v>
      </c>
      <c r="PYY368" s="302" t="s">
        <v>5863</v>
      </c>
      <c r="PYZ368" s="302" t="s">
        <v>5863</v>
      </c>
      <c r="PZA368" s="302" t="s">
        <v>5863</v>
      </c>
      <c r="PZB368" s="302" t="s">
        <v>5863</v>
      </c>
      <c r="PZC368" s="302" t="s">
        <v>5863</v>
      </c>
      <c r="PZD368" s="302" t="s">
        <v>5863</v>
      </c>
      <c r="PZE368" s="302" t="s">
        <v>5863</v>
      </c>
      <c r="PZF368" s="302" t="s">
        <v>5863</v>
      </c>
      <c r="PZG368" s="302" t="s">
        <v>5863</v>
      </c>
      <c r="PZH368" s="302" t="s">
        <v>5863</v>
      </c>
      <c r="PZI368" s="302" t="s">
        <v>5863</v>
      </c>
      <c r="PZJ368" s="302" t="s">
        <v>5863</v>
      </c>
      <c r="PZK368" s="302" t="s">
        <v>5863</v>
      </c>
      <c r="PZL368" s="302" t="s">
        <v>5863</v>
      </c>
      <c r="PZM368" s="302" t="s">
        <v>5863</v>
      </c>
      <c r="PZN368" s="302" t="s">
        <v>5863</v>
      </c>
      <c r="PZO368" s="302" t="s">
        <v>5863</v>
      </c>
      <c r="PZP368" s="302" t="s">
        <v>5863</v>
      </c>
      <c r="PZQ368" s="302" t="s">
        <v>5863</v>
      </c>
      <c r="PZR368" s="302" t="s">
        <v>5863</v>
      </c>
      <c r="PZS368" s="302" t="s">
        <v>5863</v>
      </c>
      <c r="PZT368" s="302" t="s">
        <v>5863</v>
      </c>
      <c r="PZU368" s="302" t="s">
        <v>5863</v>
      </c>
      <c r="PZV368" s="302" t="s">
        <v>5863</v>
      </c>
      <c r="PZW368" s="302" t="s">
        <v>5863</v>
      </c>
      <c r="PZX368" s="302" t="s">
        <v>5863</v>
      </c>
      <c r="PZY368" s="302" t="s">
        <v>5863</v>
      </c>
      <c r="PZZ368" s="302" t="s">
        <v>5863</v>
      </c>
      <c r="QAA368" s="302" t="s">
        <v>5863</v>
      </c>
      <c r="QAB368" s="302" t="s">
        <v>5863</v>
      </c>
      <c r="QAC368" s="302" t="s">
        <v>5863</v>
      </c>
      <c r="QAD368" s="302" t="s">
        <v>5863</v>
      </c>
      <c r="QAE368" s="302" t="s">
        <v>5863</v>
      </c>
      <c r="QAF368" s="302" t="s">
        <v>5863</v>
      </c>
      <c r="QAG368" s="302" t="s">
        <v>5863</v>
      </c>
      <c r="QAH368" s="302" t="s">
        <v>5863</v>
      </c>
      <c r="QAI368" s="302" t="s">
        <v>5863</v>
      </c>
      <c r="QAJ368" s="302" t="s">
        <v>5863</v>
      </c>
      <c r="QAK368" s="302" t="s">
        <v>5863</v>
      </c>
      <c r="QAL368" s="302" t="s">
        <v>5863</v>
      </c>
      <c r="QAM368" s="302" t="s">
        <v>5863</v>
      </c>
      <c r="QAN368" s="302" t="s">
        <v>5863</v>
      </c>
      <c r="QAO368" s="302" t="s">
        <v>5863</v>
      </c>
      <c r="QAP368" s="302" t="s">
        <v>5863</v>
      </c>
      <c r="QAQ368" s="302" t="s">
        <v>5863</v>
      </c>
      <c r="QAR368" s="302" t="s">
        <v>5863</v>
      </c>
      <c r="QAS368" s="302" t="s">
        <v>5863</v>
      </c>
      <c r="QAT368" s="302" t="s">
        <v>5863</v>
      </c>
      <c r="QAU368" s="302" t="s">
        <v>5863</v>
      </c>
      <c r="QAV368" s="302" t="s">
        <v>5863</v>
      </c>
      <c r="QAW368" s="302" t="s">
        <v>5863</v>
      </c>
      <c r="QAX368" s="302" t="s">
        <v>5863</v>
      </c>
      <c r="QAY368" s="302" t="s">
        <v>5863</v>
      </c>
      <c r="QAZ368" s="302" t="s">
        <v>5863</v>
      </c>
      <c r="QBA368" s="302" t="s">
        <v>5863</v>
      </c>
      <c r="QBB368" s="302" t="s">
        <v>5863</v>
      </c>
      <c r="QBC368" s="302" t="s">
        <v>5863</v>
      </c>
      <c r="QBD368" s="302" t="s">
        <v>5863</v>
      </c>
      <c r="QBE368" s="302" t="s">
        <v>5863</v>
      </c>
      <c r="QBF368" s="302" t="s">
        <v>5863</v>
      </c>
      <c r="QBG368" s="302" t="s">
        <v>5863</v>
      </c>
      <c r="QBH368" s="302" t="s">
        <v>5863</v>
      </c>
      <c r="QBI368" s="302" t="s">
        <v>5863</v>
      </c>
      <c r="QBJ368" s="302" t="s">
        <v>5863</v>
      </c>
      <c r="QBK368" s="302" t="s">
        <v>5863</v>
      </c>
      <c r="QBL368" s="302" t="s">
        <v>5863</v>
      </c>
      <c r="QBM368" s="302" t="s">
        <v>5863</v>
      </c>
      <c r="QBN368" s="302" t="s">
        <v>5863</v>
      </c>
      <c r="QBO368" s="302" t="s">
        <v>5863</v>
      </c>
      <c r="QBP368" s="302" t="s">
        <v>5863</v>
      </c>
      <c r="QBQ368" s="302" t="s">
        <v>5863</v>
      </c>
      <c r="QBR368" s="302" t="s">
        <v>5863</v>
      </c>
      <c r="QBS368" s="302" t="s">
        <v>5863</v>
      </c>
      <c r="QBT368" s="302" t="s">
        <v>5863</v>
      </c>
      <c r="QBU368" s="302" t="s">
        <v>5863</v>
      </c>
      <c r="QBV368" s="302" t="s">
        <v>5863</v>
      </c>
      <c r="QBW368" s="302" t="s">
        <v>5863</v>
      </c>
      <c r="QBX368" s="302" t="s">
        <v>5863</v>
      </c>
      <c r="QBY368" s="302" t="s">
        <v>5863</v>
      </c>
      <c r="QBZ368" s="302" t="s">
        <v>5863</v>
      </c>
      <c r="QCA368" s="302" t="s">
        <v>5863</v>
      </c>
      <c r="QCB368" s="302" t="s">
        <v>5863</v>
      </c>
      <c r="QCC368" s="302" t="s">
        <v>5863</v>
      </c>
      <c r="QCD368" s="302" t="s">
        <v>5863</v>
      </c>
      <c r="QCE368" s="302" t="s">
        <v>5863</v>
      </c>
      <c r="QCF368" s="302" t="s">
        <v>5863</v>
      </c>
      <c r="QCG368" s="302" t="s">
        <v>5863</v>
      </c>
      <c r="QCH368" s="302" t="s">
        <v>5863</v>
      </c>
      <c r="QCI368" s="302" t="s">
        <v>5863</v>
      </c>
      <c r="QCJ368" s="302" t="s">
        <v>5863</v>
      </c>
      <c r="QCK368" s="302" t="s">
        <v>5863</v>
      </c>
      <c r="QCL368" s="302" t="s">
        <v>5863</v>
      </c>
      <c r="QCM368" s="302" t="s">
        <v>5863</v>
      </c>
      <c r="QCN368" s="302" t="s">
        <v>5863</v>
      </c>
      <c r="QCO368" s="302" t="s">
        <v>5863</v>
      </c>
      <c r="QCP368" s="302" t="s">
        <v>5863</v>
      </c>
      <c r="QCQ368" s="302" t="s">
        <v>5863</v>
      </c>
      <c r="QCR368" s="302" t="s">
        <v>5863</v>
      </c>
      <c r="QCS368" s="302" t="s">
        <v>5863</v>
      </c>
      <c r="QCT368" s="302" t="s">
        <v>5863</v>
      </c>
      <c r="QCU368" s="302" t="s">
        <v>5863</v>
      </c>
      <c r="QCV368" s="302" t="s">
        <v>5863</v>
      </c>
      <c r="QCW368" s="302" t="s">
        <v>5863</v>
      </c>
      <c r="QCX368" s="302" t="s">
        <v>5863</v>
      </c>
      <c r="QCY368" s="302" t="s">
        <v>5863</v>
      </c>
      <c r="QCZ368" s="302" t="s">
        <v>5863</v>
      </c>
      <c r="QDA368" s="302" t="s">
        <v>5863</v>
      </c>
      <c r="QDB368" s="302" t="s">
        <v>5863</v>
      </c>
      <c r="QDC368" s="302" t="s">
        <v>5863</v>
      </c>
      <c r="QDD368" s="302" t="s">
        <v>5863</v>
      </c>
      <c r="QDE368" s="302" t="s">
        <v>5863</v>
      </c>
      <c r="QDF368" s="302" t="s">
        <v>5863</v>
      </c>
      <c r="QDG368" s="302" t="s">
        <v>5863</v>
      </c>
      <c r="QDH368" s="302" t="s">
        <v>5863</v>
      </c>
      <c r="QDI368" s="302" t="s">
        <v>5863</v>
      </c>
      <c r="QDJ368" s="302" t="s">
        <v>5863</v>
      </c>
      <c r="QDK368" s="302" t="s">
        <v>5863</v>
      </c>
      <c r="QDL368" s="302" t="s">
        <v>5863</v>
      </c>
      <c r="QDM368" s="302" t="s">
        <v>5863</v>
      </c>
      <c r="QDN368" s="302" t="s">
        <v>5863</v>
      </c>
      <c r="QDO368" s="302" t="s">
        <v>5863</v>
      </c>
      <c r="QDP368" s="302" t="s">
        <v>5863</v>
      </c>
      <c r="QDQ368" s="302" t="s">
        <v>5863</v>
      </c>
      <c r="QDR368" s="302" t="s">
        <v>5863</v>
      </c>
      <c r="QDS368" s="302" t="s">
        <v>5863</v>
      </c>
      <c r="QDT368" s="302" t="s">
        <v>5863</v>
      </c>
      <c r="QDU368" s="302" t="s">
        <v>5863</v>
      </c>
      <c r="QDV368" s="302" t="s">
        <v>5863</v>
      </c>
      <c r="QDW368" s="302" t="s">
        <v>5863</v>
      </c>
      <c r="QDX368" s="302" t="s">
        <v>5863</v>
      </c>
      <c r="QDY368" s="302" t="s">
        <v>5863</v>
      </c>
      <c r="QDZ368" s="302" t="s">
        <v>5863</v>
      </c>
      <c r="QEA368" s="302" t="s">
        <v>5863</v>
      </c>
      <c r="QEB368" s="302" t="s">
        <v>5863</v>
      </c>
      <c r="QEC368" s="302" t="s">
        <v>5863</v>
      </c>
      <c r="QED368" s="302" t="s">
        <v>5863</v>
      </c>
      <c r="QEE368" s="302" t="s">
        <v>5863</v>
      </c>
      <c r="QEF368" s="302" t="s">
        <v>5863</v>
      </c>
      <c r="QEG368" s="302" t="s">
        <v>5863</v>
      </c>
      <c r="QEH368" s="302" t="s">
        <v>5863</v>
      </c>
      <c r="QEI368" s="302" t="s">
        <v>5863</v>
      </c>
      <c r="QEJ368" s="302" t="s">
        <v>5863</v>
      </c>
      <c r="QEK368" s="302" t="s">
        <v>5863</v>
      </c>
      <c r="QEL368" s="302" t="s">
        <v>5863</v>
      </c>
      <c r="QEM368" s="302" t="s">
        <v>5863</v>
      </c>
      <c r="QEN368" s="302" t="s">
        <v>5863</v>
      </c>
      <c r="QEO368" s="302" t="s">
        <v>5863</v>
      </c>
      <c r="QEP368" s="302" t="s">
        <v>5863</v>
      </c>
      <c r="QEQ368" s="302" t="s">
        <v>5863</v>
      </c>
      <c r="QER368" s="302" t="s">
        <v>5863</v>
      </c>
      <c r="QES368" s="302" t="s">
        <v>5863</v>
      </c>
      <c r="QET368" s="302" t="s">
        <v>5863</v>
      </c>
      <c r="QEU368" s="302" t="s">
        <v>5863</v>
      </c>
      <c r="QEV368" s="302" t="s">
        <v>5863</v>
      </c>
      <c r="QEW368" s="302" t="s">
        <v>5863</v>
      </c>
      <c r="QEX368" s="302" t="s">
        <v>5863</v>
      </c>
      <c r="QEY368" s="302" t="s">
        <v>5863</v>
      </c>
      <c r="QEZ368" s="302" t="s">
        <v>5863</v>
      </c>
      <c r="QFA368" s="302" t="s">
        <v>5863</v>
      </c>
      <c r="QFB368" s="302" t="s">
        <v>5863</v>
      </c>
      <c r="QFC368" s="302" t="s">
        <v>5863</v>
      </c>
      <c r="QFD368" s="302" t="s">
        <v>5863</v>
      </c>
      <c r="QFE368" s="302" t="s">
        <v>5863</v>
      </c>
      <c r="QFF368" s="302" t="s">
        <v>5863</v>
      </c>
      <c r="QFG368" s="302" t="s">
        <v>5863</v>
      </c>
      <c r="QFH368" s="302" t="s">
        <v>5863</v>
      </c>
      <c r="QFI368" s="302" t="s">
        <v>5863</v>
      </c>
      <c r="QFJ368" s="302" t="s">
        <v>5863</v>
      </c>
      <c r="QFK368" s="302" t="s">
        <v>5863</v>
      </c>
      <c r="QFL368" s="302" t="s">
        <v>5863</v>
      </c>
      <c r="QFM368" s="302" t="s">
        <v>5863</v>
      </c>
      <c r="QFN368" s="302" t="s">
        <v>5863</v>
      </c>
      <c r="QFO368" s="302" t="s">
        <v>5863</v>
      </c>
      <c r="QFP368" s="302" t="s">
        <v>5863</v>
      </c>
      <c r="QFQ368" s="302" t="s">
        <v>5863</v>
      </c>
      <c r="QFR368" s="302" t="s">
        <v>5863</v>
      </c>
      <c r="QFS368" s="302" t="s">
        <v>5863</v>
      </c>
      <c r="QFT368" s="302" t="s">
        <v>5863</v>
      </c>
      <c r="QFU368" s="302" t="s">
        <v>5863</v>
      </c>
      <c r="QFV368" s="302" t="s">
        <v>5863</v>
      </c>
      <c r="QFW368" s="302" t="s">
        <v>5863</v>
      </c>
      <c r="QFX368" s="302" t="s">
        <v>5863</v>
      </c>
      <c r="QFY368" s="302" t="s">
        <v>5863</v>
      </c>
      <c r="QFZ368" s="302" t="s">
        <v>5863</v>
      </c>
      <c r="QGA368" s="302" t="s">
        <v>5863</v>
      </c>
      <c r="QGB368" s="302" t="s">
        <v>5863</v>
      </c>
      <c r="QGC368" s="302" t="s">
        <v>5863</v>
      </c>
      <c r="QGD368" s="302" t="s">
        <v>5863</v>
      </c>
      <c r="QGE368" s="302" t="s">
        <v>5863</v>
      </c>
      <c r="QGF368" s="302" t="s">
        <v>5863</v>
      </c>
      <c r="QGG368" s="302" t="s">
        <v>5863</v>
      </c>
      <c r="QGH368" s="302" t="s">
        <v>5863</v>
      </c>
      <c r="QGI368" s="302" t="s">
        <v>5863</v>
      </c>
      <c r="QGJ368" s="302" t="s">
        <v>5863</v>
      </c>
      <c r="QGK368" s="302" t="s">
        <v>5863</v>
      </c>
      <c r="QGL368" s="302" t="s">
        <v>5863</v>
      </c>
      <c r="QGM368" s="302" t="s">
        <v>5863</v>
      </c>
      <c r="QGN368" s="302" t="s">
        <v>5863</v>
      </c>
      <c r="QGO368" s="302" t="s">
        <v>5863</v>
      </c>
      <c r="QGP368" s="302" t="s">
        <v>5863</v>
      </c>
      <c r="QGQ368" s="302" t="s">
        <v>5863</v>
      </c>
      <c r="QGR368" s="302" t="s">
        <v>5863</v>
      </c>
      <c r="QGS368" s="302" t="s">
        <v>5863</v>
      </c>
      <c r="QGT368" s="302" t="s">
        <v>5863</v>
      </c>
      <c r="QGU368" s="302" t="s">
        <v>5863</v>
      </c>
      <c r="QGV368" s="302" t="s">
        <v>5863</v>
      </c>
      <c r="QGW368" s="302" t="s">
        <v>5863</v>
      </c>
      <c r="QGX368" s="302" t="s">
        <v>5863</v>
      </c>
      <c r="QGY368" s="302" t="s">
        <v>5863</v>
      </c>
      <c r="QGZ368" s="302" t="s">
        <v>5863</v>
      </c>
      <c r="QHA368" s="302" t="s">
        <v>5863</v>
      </c>
      <c r="QHB368" s="302" t="s">
        <v>5863</v>
      </c>
      <c r="QHC368" s="302" t="s">
        <v>5863</v>
      </c>
      <c r="QHD368" s="302" t="s">
        <v>5863</v>
      </c>
      <c r="QHE368" s="302" t="s">
        <v>5863</v>
      </c>
      <c r="QHF368" s="302" t="s">
        <v>5863</v>
      </c>
      <c r="QHG368" s="302" t="s">
        <v>5863</v>
      </c>
      <c r="QHH368" s="302" t="s">
        <v>5863</v>
      </c>
      <c r="QHI368" s="302" t="s">
        <v>5863</v>
      </c>
      <c r="QHJ368" s="302" t="s">
        <v>5863</v>
      </c>
      <c r="QHK368" s="302" t="s">
        <v>5863</v>
      </c>
      <c r="QHL368" s="302" t="s">
        <v>5863</v>
      </c>
      <c r="QHM368" s="302" t="s">
        <v>5863</v>
      </c>
      <c r="QHN368" s="302" t="s">
        <v>5863</v>
      </c>
      <c r="QHO368" s="302" t="s">
        <v>5863</v>
      </c>
      <c r="QHP368" s="302" t="s">
        <v>5863</v>
      </c>
      <c r="QHQ368" s="302" t="s">
        <v>5863</v>
      </c>
      <c r="QHR368" s="302" t="s">
        <v>5863</v>
      </c>
      <c r="QHS368" s="302" t="s">
        <v>5863</v>
      </c>
      <c r="QHT368" s="302" t="s">
        <v>5863</v>
      </c>
      <c r="QHU368" s="302" t="s">
        <v>5863</v>
      </c>
      <c r="QHV368" s="302" t="s">
        <v>5863</v>
      </c>
      <c r="QHW368" s="302" t="s">
        <v>5863</v>
      </c>
      <c r="QHX368" s="302" t="s">
        <v>5863</v>
      </c>
      <c r="QHY368" s="302" t="s">
        <v>5863</v>
      </c>
      <c r="QHZ368" s="302" t="s">
        <v>5863</v>
      </c>
      <c r="QIA368" s="302" t="s">
        <v>5863</v>
      </c>
      <c r="QIB368" s="302" t="s">
        <v>5863</v>
      </c>
      <c r="QIC368" s="302" t="s">
        <v>5863</v>
      </c>
      <c r="QID368" s="302" t="s">
        <v>5863</v>
      </c>
      <c r="QIE368" s="302" t="s">
        <v>5863</v>
      </c>
      <c r="QIF368" s="302" t="s">
        <v>5863</v>
      </c>
      <c r="QIG368" s="302" t="s">
        <v>5863</v>
      </c>
      <c r="QIH368" s="302" t="s">
        <v>5863</v>
      </c>
      <c r="QII368" s="302" t="s">
        <v>5863</v>
      </c>
      <c r="QIJ368" s="302" t="s">
        <v>5863</v>
      </c>
      <c r="QIK368" s="302" t="s">
        <v>5863</v>
      </c>
      <c r="QIL368" s="302" t="s">
        <v>5863</v>
      </c>
      <c r="QIM368" s="302" t="s">
        <v>5863</v>
      </c>
      <c r="QIN368" s="302" t="s">
        <v>5863</v>
      </c>
      <c r="QIO368" s="302" t="s">
        <v>5863</v>
      </c>
      <c r="QIP368" s="302" t="s">
        <v>5863</v>
      </c>
      <c r="QIQ368" s="302" t="s">
        <v>5863</v>
      </c>
      <c r="QIR368" s="302" t="s">
        <v>5863</v>
      </c>
      <c r="QIS368" s="302" t="s">
        <v>5863</v>
      </c>
      <c r="QIT368" s="302" t="s">
        <v>5863</v>
      </c>
      <c r="QIU368" s="302" t="s">
        <v>5863</v>
      </c>
      <c r="QIV368" s="302" t="s">
        <v>5863</v>
      </c>
      <c r="QIW368" s="302" t="s">
        <v>5863</v>
      </c>
      <c r="QIX368" s="302" t="s">
        <v>5863</v>
      </c>
      <c r="QIY368" s="302" t="s">
        <v>5863</v>
      </c>
      <c r="QIZ368" s="302" t="s">
        <v>5863</v>
      </c>
      <c r="QJA368" s="302" t="s">
        <v>5863</v>
      </c>
      <c r="QJB368" s="302" t="s">
        <v>5863</v>
      </c>
      <c r="QJC368" s="302" t="s">
        <v>5863</v>
      </c>
      <c r="QJD368" s="302" t="s">
        <v>5863</v>
      </c>
      <c r="QJE368" s="302" t="s">
        <v>5863</v>
      </c>
      <c r="QJF368" s="302" t="s">
        <v>5863</v>
      </c>
      <c r="QJG368" s="302" t="s">
        <v>5863</v>
      </c>
      <c r="QJH368" s="302" t="s">
        <v>5863</v>
      </c>
      <c r="QJI368" s="302" t="s">
        <v>5863</v>
      </c>
      <c r="QJJ368" s="302" t="s">
        <v>5863</v>
      </c>
      <c r="QJK368" s="302" t="s">
        <v>5863</v>
      </c>
      <c r="QJL368" s="302" t="s">
        <v>5863</v>
      </c>
      <c r="QJM368" s="302" t="s">
        <v>5863</v>
      </c>
      <c r="QJN368" s="302" t="s">
        <v>5863</v>
      </c>
      <c r="QJO368" s="302" t="s">
        <v>5863</v>
      </c>
      <c r="QJP368" s="302" t="s">
        <v>5863</v>
      </c>
      <c r="QJQ368" s="302" t="s">
        <v>5863</v>
      </c>
      <c r="QJR368" s="302" t="s">
        <v>5863</v>
      </c>
      <c r="QJS368" s="302" t="s">
        <v>5863</v>
      </c>
      <c r="QJT368" s="302" t="s">
        <v>5863</v>
      </c>
      <c r="QJU368" s="302" t="s">
        <v>5863</v>
      </c>
      <c r="QJV368" s="302" t="s">
        <v>5863</v>
      </c>
      <c r="QJW368" s="302" t="s">
        <v>5863</v>
      </c>
      <c r="QJX368" s="302" t="s">
        <v>5863</v>
      </c>
      <c r="QJY368" s="302" t="s">
        <v>5863</v>
      </c>
      <c r="QJZ368" s="302" t="s">
        <v>5863</v>
      </c>
      <c r="QKA368" s="302" t="s">
        <v>5863</v>
      </c>
      <c r="QKB368" s="302" t="s">
        <v>5863</v>
      </c>
      <c r="QKC368" s="302" t="s">
        <v>5863</v>
      </c>
      <c r="QKD368" s="302" t="s">
        <v>5863</v>
      </c>
      <c r="QKE368" s="302" t="s">
        <v>5863</v>
      </c>
      <c r="QKF368" s="302" t="s">
        <v>5863</v>
      </c>
      <c r="QKG368" s="302" t="s">
        <v>5863</v>
      </c>
      <c r="QKH368" s="302" t="s">
        <v>5863</v>
      </c>
      <c r="QKI368" s="302" t="s">
        <v>5863</v>
      </c>
      <c r="QKJ368" s="302" t="s">
        <v>5863</v>
      </c>
      <c r="QKK368" s="302" t="s">
        <v>5863</v>
      </c>
      <c r="QKL368" s="302" t="s">
        <v>5863</v>
      </c>
      <c r="QKM368" s="302" t="s">
        <v>5863</v>
      </c>
      <c r="QKN368" s="302" t="s">
        <v>5863</v>
      </c>
      <c r="QKO368" s="302" t="s">
        <v>5863</v>
      </c>
      <c r="QKP368" s="302" t="s">
        <v>5863</v>
      </c>
      <c r="QKQ368" s="302" t="s">
        <v>5863</v>
      </c>
      <c r="QKR368" s="302" t="s">
        <v>5863</v>
      </c>
      <c r="QKS368" s="302" t="s">
        <v>5863</v>
      </c>
      <c r="QKT368" s="302" t="s">
        <v>5863</v>
      </c>
      <c r="QKU368" s="302" t="s">
        <v>5863</v>
      </c>
      <c r="QKV368" s="302" t="s">
        <v>5863</v>
      </c>
      <c r="QKW368" s="302" t="s">
        <v>5863</v>
      </c>
      <c r="QKX368" s="302" t="s">
        <v>5863</v>
      </c>
      <c r="QKY368" s="302" t="s">
        <v>5863</v>
      </c>
      <c r="QKZ368" s="302" t="s">
        <v>5863</v>
      </c>
      <c r="QLA368" s="302" t="s">
        <v>5863</v>
      </c>
      <c r="QLB368" s="302" t="s">
        <v>5863</v>
      </c>
      <c r="QLC368" s="302" t="s">
        <v>5863</v>
      </c>
      <c r="QLD368" s="302" t="s">
        <v>5863</v>
      </c>
      <c r="QLE368" s="302" t="s">
        <v>5863</v>
      </c>
      <c r="QLF368" s="302" t="s">
        <v>5863</v>
      </c>
      <c r="QLG368" s="302" t="s">
        <v>5863</v>
      </c>
      <c r="QLH368" s="302" t="s">
        <v>5863</v>
      </c>
      <c r="QLI368" s="302" t="s">
        <v>5863</v>
      </c>
      <c r="QLJ368" s="302" t="s">
        <v>5863</v>
      </c>
      <c r="QLK368" s="302" t="s">
        <v>5863</v>
      </c>
      <c r="QLL368" s="302" t="s">
        <v>5863</v>
      </c>
      <c r="QLM368" s="302" t="s">
        <v>5863</v>
      </c>
      <c r="QLN368" s="302" t="s">
        <v>5863</v>
      </c>
      <c r="QLO368" s="302" t="s">
        <v>5863</v>
      </c>
      <c r="QLP368" s="302" t="s">
        <v>5863</v>
      </c>
      <c r="QLQ368" s="302" t="s">
        <v>5863</v>
      </c>
      <c r="QLR368" s="302" t="s">
        <v>5863</v>
      </c>
      <c r="QLS368" s="302" t="s">
        <v>5863</v>
      </c>
      <c r="QLT368" s="302" t="s">
        <v>5863</v>
      </c>
      <c r="QLU368" s="302" t="s">
        <v>5863</v>
      </c>
      <c r="QLV368" s="302" t="s">
        <v>5863</v>
      </c>
      <c r="QLW368" s="302" t="s">
        <v>5863</v>
      </c>
      <c r="QLX368" s="302" t="s">
        <v>5863</v>
      </c>
      <c r="QLY368" s="302" t="s">
        <v>5863</v>
      </c>
      <c r="QLZ368" s="302" t="s">
        <v>5863</v>
      </c>
      <c r="QMA368" s="302" t="s">
        <v>5863</v>
      </c>
      <c r="QMB368" s="302" t="s">
        <v>5863</v>
      </c>
      <c r="QMC368" s="302" t="s">
        <v>5863</v>
      </c>
      <c r="QMD368" s="302" t="s">
        <v>5863</v>
      </c>
      <c r="QME368" s="302" t="s">
        <v>5863</v>
      </c>
      <c r="QMF368" s="302" t="s">
        <v>5863</v>
      </c>
      <c r="QMG368" s="302" t="s">
        <v>5863</v>
      </c>
      <c r="QMH368" s="302" t="s">
        <v>5863</v>
      </c>
      <c r="QMI368" s="302" t="s">
        <v>5863</v>
      </c>
      <c r="QMJ368" s="302" t="s">
        <v>5863</v>
      </c>
      <c r="QMK368" s="302" t="s">
        <v>5863</v>
      </c>
      <c r="QML368" s="302" t="s">
        <v>5863</v>
      </c>
      <c r="QMM368" s="302" t="s">
        <v>5863</v>
      </c>
      <c r="QMN368" s="302" t="s">
        <v>5863</v>
      </c>
      <c r="QMO368" s="302" t="s">
        <v>5863</v>
      </c>
      <c r="QMP368" s="302" t="s">
        <v>5863</v>
      </c>
      <c r="QMQ368" s="302" t="s">
        <v>5863</v>
      </c>
      <c r="QMR368" s="302" t="s">
        <v>5863</v>
      </c>
      <c r="QMS368" s="302" t="s">
        <v>5863</v>
      </c>
      <c r="QMT368" s="302" t="s">
        <v>5863</v>
      </c>
      <c r="QMU368" s="302" t="s">
        <v>5863</v>
      </c>
      <c r="QMV368" s="302" t="s">
        <v>5863</v>
      </c>
      <c r="QMW368" s="302" t="s">
        <v>5863</v>
      </c>
      <c r="QMX368" s="302" t="s">
        <v>5863</v>
      </c>
      <c r="QMY368" s="302" t="s">
        <v>5863</v>
      </c>
      <c r="QMZ368" s="302" t="s">
        <v>5863</v>
      </c>
      <c r="QNA368" s="302" t="s">
        <v>5863</v>
      </c>
      <c r="QNB368" s="302" t="s">
        <v>5863</v>
      </c>
      <c r="QNC368" s="302" t="s">
        <v>5863</v>
      </c>
      <c r="QND368" s="302" t="s">
        <v>5863</v>
      </c>
      <c r="QNE368" s="302" t="s">
        <v>5863</v>
      </c>
      <c r="QNF368" s="302" t="s">
        <v>5863</v>
      </c>
      <c r="QNG368" s="302" t="s">
        <v>5863</v>
      </c>
      <c r="QNH368" s="302" t="s">
        <v>5863</v>
      </c>
      <c r="QNI368" s="302" t="s">
        <v>5863</v>
      </c>
      <c r="QNJ368" s="302" t="s">
        <v>5863</v>
      </c>
      <c r="QNK368" s="302" t="s">
        <v>5863</v>
      </c>
      <c r="QNL368" s="302" t="s">
        <v>5863</v>
      </c>
      <c r="QNM368" s="302" t="s">
        <v>5863</v>
      </c>
      <c r="QNN368" s="302" t="s">
        <v>5863</v>
      </c>
      <c r="QNO368" s="302" t="s">
        <v>5863</v>
      </c>
      <c r="QNP368" s="302" t="s">
        <v>5863</v>
      </c>
      <c r="QNQ368" s="302" t="s">
        <v>5863</v>
      </c>
      <c r="QNR368" s="302" t="s">
        <v>5863</v>
      </c>
      <c r="QNS368" s="302" t="s">
        <v>5863</v>
      </c>
      <c r="QNT368" s="302" t="s">
        <v>5863</v>
      </c>
      <c r="QNU368" s="302" t="s">
        <v>5863</v>
      </c>
      <c r="QNV368" s="302" t="s">
        <v>5863</v>
      </c>
      <c r="QNW368" s="302" t="s">
        <v>5863</v>
      </c>
      <c r="QNX368" s="302" t="s">
        <v>5863</v>
      </c>
      <c r="QNY368" s="302" t="s">
        <v>5863</v>
      </c>
      <c r="QNZ368" s="302" t="s">
        <v>5863</v>
      </c>
      <c r="QOA368" s="302" t="s">
        <v>5863</v>
      </c>
      <c r="QOB368" s="302" t="s">
        <v>5863</v>
      </c>
      <c r="QOC368" s="302" t="s">
        <v>5863</v>
      </c>
      <c r="QOD368" s="302" t="s">
        <v>5863</v>
      </c>
      <c r="QOE368" s="302" t="s">
        <v>5863</v>
      </c>
      <c r="QOF368" s="302" t="s">
        <v>5863</v>
      </c>
      <c r="QOG368" s="302" t="s">
        <v>5863</v>
      </c>
      <c r="QOH368" s="302" t="s">
        <v>5863</v>
      </c>
      <c r="QOI368" s="302" t="s">
        <v>5863</v>
      </c>
      <c r="QOJ368" s="302" t="s">
        <v>5863</v>
      </c>
      <c r="QOK368" s="302" t="s">
        <v>5863</v>
      </c>
      <c r="QOL368" s="302" t="s">
        <v>5863</v>
      </c>
      <c r="QOM368" s="302" t="s">
        <v>5863</v>
      </c>
      <c r="QON368" s="302" t="s">
        <v>5863</v>
      </c>
      <c r="QOO368" s="302" t="s">
        <v>5863</v>
      </c>
      <c r="QOP368" s="302" t="s">
        <v>5863</v>
      </c>
      <c r="QOQ368" s="302" t="s">
        <v>5863</v>
      </c>
      <c r="QOR368" s="302" t="s">
        <v>5863</v>
      </c>
      <c r="QOS368" s="302" t="s">
        <v>5863</v>
      </c>
      <c r="QOT368" s="302" t="s">
        <v>5863</v>
      </c>
      <c r="QOU368" s="302" t="s">
        <v>5863</v>
      </c>
      <c r="QOV368" s="302" t="s">
        <v>5863</v>
      </c>
      <c r="QOW368" s="302" t="s">
        <v>5863</v>
      </c>
      <c r="QOX368" s="302" t="s">
        <v>5863</v>
      </c>
      <c r="QOY368" s="302" t="s">
        <v>5863</v>
      </c>
      <c r="QOZ368" s="302" t="s">
        <v>5863</v>
      </c>
      <c r="QPA368" s="302" t="s">
        <v>5863</v>
      </c>
      <c r="QPB368" s="302" t="s">
        <v>5863</v>
      </c>
      <c r="QPC368" s="302" t="s">
        <v>5863</v>
      </c>
      <c r="QPD368" s="302" t="s">
        <v>5863</v>
      </c>
      <c r="QPE368" s="302" t="s">
        <v>5863</v>
      </c>
      <c r="QPF368" s="302" t="s">
        <v>5863</v>
      </c>
      <c r="QPG368" s="302" t="s">
        <v>5863</v>
      </c>
      <c r="QPH368" s="302" t="s">
        <v>5863</v>
      </c>
      <c r="QPI368" s="302" t="s">
        <v>5863</v>
      </c>
      <c r="QPJ368" s="302" t="s">
        <v>5863</v>
      </c>
      <c r="QPK368" s="302" t="s">
        <v>5863</v>
      </c>
      <c r="QPL368" s="302" t="s">
        <v>5863</v>
      </c>
      <c r="QPM368" s="302" t="s">
        <v>5863</v>
      </c>
      <c r="QPN368" s="302" t="s">
        <v>5863</v>
      </c>
      <c r="QPO368" s="302" t="s">
        <v>5863</v>
      </c>
      <c r="QPP368" s="302" t="s">
        <v>5863</v>
      </c>
      <c r="QPQ368" s="302" t="s">
        <v>5863</v>
      </c>
      <c r="QPR368" s="302" t="s">
        <v>5863</v>
      </c>
      <c r="QPS368" s="302" t="s">
        <v>5863</v>
      </c>
      <c r="QPT368" s="302" t="s">
        <v>5863</v>
      </c>
      <c r="QPU368" s="302" t="s">
        <v>5863</v>
      </c>
      <c r="QPV368" s="302" t="s">
        <v>5863</v>
      </c>
      <c r="QPW368" s="302" t="s">
        <v>5863</v>
      </c>
      <c r="QPX368" s="302" t="s">
        <v>5863</v>
      </c>
      <c r="QPY368" s="302" t="s">
        <v>5863</v>
      </c>
      <c r="QPZ368" s="302" t="s">
        <v>5863</v>
      </c>
      <c r="QQA368" s="302" t="s">
        <v>5863</v>
      </c>
      <c r="QQB368" s="302" t="s">
        <v>5863</v>
      </c>
      <c r="QQC368" s="302" t="s">
        <v>5863</v>
      </c>
      <c r="QQD368" s="302" t="s">
        <v>5863</v>
      </c>
      <c r="QQE368" s="302" t="s">
        <v>5863</v>
      </c>
      <c r="QQF368" s="302" t="s">
        <v>5863</v>
      </c>
      <c r="QQG368" s="302" t="s">
        <v>5863</v>
      </c>
      <c r="QQH368" s="302" t="s">
        <v>5863</v>
      </c>
      <c r="QQI368" s="302" t="s">
        <v>5863</v>
      </c>
      <c r="QQJ368" s="302" t="s">
        <v>5863</v>
      </c>
      <c r="QQK368" s="302" t="s">
        <v>5863</v>
      </c>
      <c r="QQL368" s="302" t="s">
        <v>5863</v>
      </c>
      <c r="QQM368" s="302" t="s">
        <v>5863</v>
      </c>
      <c r="QQN368" s="302" t="s">
        <v>5863</v>
      </c>
      <c r="QQO368" s="302" t="s">
        <v>5863</v>
      </c>
      <c r="QQP368" s="302" t="s">
        <v>5863</v>
      </c>
      <c r="QQQ368" s="302" t="s">
        <v>5863</v>
      </c>
      <c r="QQR368" s="302" t="s">
        <v>5863</v>
      </c>
      <c r="QQS368" s="302" t="s">
        <v>5863</v>
      </c>
      <c r="QQT368" s="302" t="s">
        <v>5863</v>
      </c>
      <c r="QQU368" s="302" t="s">
        <v>5863</v>
      </c>
      <c r="QQV368" s="302" t="s">
        <v>5863</v>
      </c>
      <c r="QQW368" s="302" t="s">
        <v>5863</v>
      </c>
      <c r="QQX368" s="302" t="s">
        <v>5863</v>
      </c>
      <c r="QQY368" s="302" t="s">
        <v>5863</v>
      </c>
      <c r="QQZ368" s="302" t="s">
        <v>5863</v>
      </c>
      <c r="QRA368" s="302" t="s">
        <v>5863</v>
      </c>
      <c r="QRB368" s="302" t="s">
        <v>5863</v>
      </c>
      <c r="QRC368" s="302" t="s">
        <v>5863</v>
      </c>
      <c r="QRD368" s="302" t="s">
        <v>5863</v>
      </c>
      <c r="QRE368" s="302" t="s">
        <v>5863</v>
      </c>
      <c r="QRF368" s="302" t="s">
        <v>5863</v>
      </c>
      <c r="QRG368" s="302" t="s">
        <v>5863</v>
      </c>
      <c r="QRH368" s="302" t="s">
        <v>5863</v>
      </c>
      <c r="QRI368" s="302" t="s">
        <v>5863</v>
      </c>
      <c r="QRJ368" s="302" t="s">
        <v>5863</v>
      </c>
      <c r="QRK368" s="302" t="s">
        <v>5863</v>
      </c>
      <c r="QRL368" s="302" t="s">
        <v>5863</v>
      </c>
      <c r="QRM368" s="302" t="s">
        <v>5863</v>
      </c>
      <c r="QRN368" s="302" t="s">
        <v>5863</v>
      </c>
      <c r="QRO368" s="302" t="s">
        <v>5863</v>
      </c>
      <c r="QRP368" s="302" t="s">
        <v>5863</v>
      </c>
      <c r="QRQ368" s="302" t="s">
        <v>5863</v>
      </c>
      <c r="QRR368" s="302" t="s">
        <v>5863</v>
      </c>
      <c r="QRS368" s="302" t="s">
        <v>5863</v>
      </c>
      <c r="QRT368" s="302" t="s">
        <v>5863</v>
      </c>
      <c r="QRU368" s="302" t="s">
        <v>5863</v>
      </c>
      <c r="QRV368" s="302" t="s">
        <v>5863</v>
      </c>
      <c r="QRW368" s="302" t="s">
        <v>5863</v>
      </c>
      <c r="QRX368" s="302" t="s">
        <v>5863</v>
      </c>
      <c r="QRY368" s="302" t="s">
        <v>5863</v>
      </c>
      <c r="QRZ368" s="302" t="s">
        <v>5863</v>
      </c>
      <c r="QSA368" s="302" t="s">
        <v>5863</v>
      </c>
      <c r="QSB368" s="302" t="s">
        <v>5863</v>
      </c>
      <c r="QSC368" s="302" t="s">
        <v>5863</v>
      </c>
      <c r="QSD368" s="302" t="s">
        <v>5863</v>
      </c>
      <c r="QSE368" s="302" t="s">
        <v>5863</v>
      </c>
      <c r="QSF368" s="302" t="s">
        <v>5863</v>
      </c>
      <c r="QSG368" s="302" t="s">
        <v>5863</v>
      </c>
      <c r="QSH368" s="302" t="s">
        <v>5863</v>
      </c>
      <c r="QSI368" s="302" t="s">
        <v>5863</v>
      </c>
      <c r="QSJ368" s="302" t="s">
        <v>5863</v>
      </c>
      <c r="QSK368" s="302" t="s">
        <v>5863</v>
      </c>
      <c r="QSL368" s="302" t="s">
        <v>5863</v>
      </c>
      <c r="QSM368" s="302" t="s">
        <v>5863</v>
      </c>
      <c r="QSN368" s="302" t="s">
        <v>5863</v>
      </c>
      <c r="QSO368" s="302" t="s">
        <v>5863</v>
      </c>
      <c r="QSP368" s="302" t="s">
        <v>5863</v>
      </c>
      <c r="QSQ368" s="302" t="s">
        <v>5863</v>
      </c>
      <c r="QSR368" s="302" t="s">
        <v>5863</v>
      </c>
      <c r="QSS368" s="302" t="s">
        <v>5863</v>
      </c>
      <c r="QST368" s="302" t="s">
        <v>5863</v>
      </c>
      <c r="QSU368" s="302" t="s">
        <v>5863</v>
      </c>
      <c r="QSV368" s="302" t="s">
        <v>5863</v>
      </c>
      <c r="QSW368" s="302" t="s">
        <v>5863</v>
      </c>
      <c r="QSX368" s="302" t="s">
        <v>5863</v>
      </c>
      <c r="QSY368" s="302" t="s">
        <v>5863</v>
      </c>
      <c r="QSZ368" s="302" t="s">
        <v>5863</v>
      </c>
      <c r="QTA368" s="302" t="s">
        <v>5863</v>
      </c>
      <c r="QTB368" s="302" t="s">
        <v>5863</v>
      </c>
      <c r="QTC368" s="302" t="s">
        <v>5863</v>
      </c>
      <c r="QTD368" s="302" t="s">
        <v>5863</v>
      </c>
      <c r="QTE368" s="302" t="s">
        <v>5863</v>
      </c>
      <c r="QTF368" s="302" t="s">
        <v>5863</v>
      </c>
      <c r="QTG368" s="302" t="s">
        <v>5863</v>
      </c>
      <c r="QTH368" s="302" t="s">
        <v>5863</v>
      </c>
      <c r="QTI368" s="302" t="s">
        <v>5863</v>
      </c>
      <c r="QTJ368" s="302" t="s">
        <v>5863</v>
      </c>
      <c r="QTK368" s="302" t="s">
        <v>5863</v>
      </c>
      <c r="QTL368" s="302" t="s">
        <v>5863</v>
      </c>
      <c r="QTM368" s="302" t="s">
        <v>5863</v>
      </c>
      <c r="QTN368" s="302" t="s">
        <v>5863</v>
      </c>
      <c r="QTO368" s="302" t="s">
        <v>5863</v>
      </c>
      <c r="QTP368" s="302" t="s">
        <v>5863</v>
      </c>
      <c r="QTQ368" s="302" t="s">
        <v>5863</v>
      </c>
      <c r="QTR368" s="302" t="s">
        <v>5863</v>
      </c>
      <c r="QTS368" s="302" t="s">
        <v>5863</v>
      </c>
      <c r="QTT368" s="302" t="s">
        <v>5863</v>
      </c>
      <c r="QTU368" s="302" t="s">
        <v>5863</v>
      </c>
      <c r="QTV368" s="302" t="s">
        <v>5863</v>
      </c>
      <c r="QTW368" s="302" t="s">
        <v>5863</v>
      </c>
      <c r="QTX368" s="302" t="s">
        <v>5863</v>
      </c>
      <c r="QTY368" s="302" t="s">
        <v>5863</v>
      </c>
      <c r="QTZ368" s="302" t="s">
        <v>5863</v>
      </c>
      <c r="QUA368" s="302" t="s">
        <v>5863</v>
      </c>
      <c r="QUB368" s="302" t="s">
        <v>5863</v>
      </c>
      <c r="QUC368" s="302" t="s">
        <v>5863</v>
      </c>
      <c r="QUD368" s="302" t="s">
        <v>5863</v>
      </c>
      <c r="QUE368" s="302" t="s">
        <v>5863</v>
      </c>
      <c r="QUF368" s="302" t="s">
        <v>5863</v>
      </c>
      <c r="QUG368" s="302" t="s">
        <v>5863</v>
      </c>
      <c r="QUH368" s="302" t="s">
        <v>5863</v>
      </c>
      <c r="QUI368" s="302" t="s">
        <v>5863</v>
      </c>
      <c r="QUJ368" s="302" t="s">
        <v>5863</v>
      </c>
      <c r="QUK368" s="302" t="s">
        <v>5863</v>
      </c>
      <c r="QUL368" s="302" t="s">
        <v>5863</v>
      </c>
      <c r="QUM368" s="302" t="s">
        <v>5863</v>
      </c>
      <c r="QUN368" s="302" t="s">
        <v>5863</v>
      </c>
      <c r="QUO368" s="302" t="s">
        <v>5863</v>
      </c>
      <c r="QUP368" s="302" t="s">
        <v>5863</v>
      </c>
      <c r="QUQ368" s="302" t="s">
        <v>5863</v>
      </c>
      <c r="QUR368" s="302" t="s">
        <v>5863</v>
      </c>
      <c r="QUS368" s="302" t="s">
        <v>5863</v>
      </c>
      <c r="QUT368" s="302" t="s">
        <v>5863</v>
      </c>
      <c r="QUU368" s="302" t="s">
        <v>5863</v>
      </c>
      <c r="QUV368" s="302" t="s">
        <v>5863</v>
      </c>
      <c r="QUW368" s="302" t="s">
        <v>5863</v>
      </c>
      <c r="QUX368" s="302" t="s">
        <v>5863</v>
      </c>
      <c r="QUY368" s="302" t="s">
        <v>5863</v>
      </c>
      <c r="QUZ368" s="302" t="s">
        <v>5863</v>
      </c>
      <c r="QVA368" s="302" t="s">
        <v>5863</v>
      </c>
      <c r="QVB368" s="302" t="s">
        <v>5863</v>
      </c>
      <c r="QVC368" s="302" t="s">
        <v>5863</v>
      </c>
      <c r="QVD368" s="302" t="s">
        <v>5863</v>
      </c>
      <c r="QVE368" s="302" t="s">
        <v>5863</v>
      </c>
      <c r="QVF368" s="302" t="s">
        <v>5863</v>
      </c>
      <c r="QVG368" s="302" t="s">
        <v>5863</v>
      </c>
      <c r="QVH368" s="302" t="s">
        <v>5863</v>
      </c>
      <c r="QVI368" s="302" t="s">
        <v>5863</v>
      </c>
      <c r="QVJ368" s="302" t="s">
        <v>5863</v>
      </c>
      <c r="QVK368" s="302" t="s">
        <v>5863</v>
      </c>
      <c r="QVL368" s="302" t="s">
        <v>5863</v>
      </c>
      <c r="QVM368" s="302" t="s">
        <v>5863</v>
      </c>
      <c r="QVN368" s="302" t="s">
        <v>5863</v>
      </c>
      <c r="QVO368" s="302" t="s">
        <v>5863</v>
      </c>
      <c r="QVP368" s="302" t="s">
        <v>5863</v>
      </c>
      <c r="QVQ368" s="302" t="s">
        <v>5863</v>
      </c>
      <c r="QVR368" s="302" t="s">
        <v>5863</v>
      </c>
      <c r="QVS368" s="302" t="s">
        <v>5863</v>
      </c>
      <c r="QVT368" s="302" t="s">
        <v>5863</v>
      </c>
      <c r="QVU368" s="302" t="s">
        <v>5863</v>
      </c>
      <c r="QVV368" s="302" t="s">
        <v>5863</v>
      </c>
      <c r="QVW368" s="302" t="s">
        <v>5863</v>
      </c>
      <c r="QVX368" s="302" t="s">
        <v>5863</v>
      </c>
      <c r="QVY368" s="302" t="s">
        <v>5863</v>
      </c>
      <c r="QVZ368" s="302" t="s">
        <v>5863</v>
      </c>
      <c r="QWA368" s="302" t="s">
        <v>5863</v>
      </c>
      <c r="QWB368" s="302" t="s">
        <v>5863</v>
      </c>
      <c r="QWC368" s="302" t="s">
        <v>5863</v>
      </c>
      <c r="QWD368" s="302" t="s">
        <v>5863</v>
      </c>
      <c r="QWE368" s="302" t="s">
        <v>5863</v>
      </c>
      <c r="QWF368" s="302" t="s">
        <v>5863</v>
      </c>
      <c r="QWG368" s="302" t="s">
        <v>5863</v>
      </c>
      <c r="QWH368" s="302" t="s">
        <v>5863</v>
      </c>
      <c r="QWI368" s="302" t="s">
        <v>5863</v>
      </c>
      <c r="QWJ368" s="302" t="s">
        <v>5863</v>
      </c>
      <c r="QWK368" s="302" t="s">
        <v>5863</v>
      </c>
      <c r="QWL368" s="302" t="s">
        <v>5863</v>
      </c>
      <c r="QWM368" s="302" t="s">
        <v>5863</v>
      </c>
      <c r="QWN368" s="302" t="s">
        <v>5863</v>
      </c>
      <c r="QWO368" s="302" t="s">
        <v>5863</v>
      </c>
      <c r="QWP368" s="302" t="s">
        <v>5863</v>
      </c>
      <c r="QWQ368" s="302" t="s">
        <v>5863</v>
      </c>
      <c r="QWR368" s="302" t="s">
        <v>5863</v>
      </c>
      <c r="QWS368" s="302" t="s">
        <v>5863</v>
      </c>
      <c r="QWT368" s="302" t="s">
        <v>5863</v>
      </c>
      <c r="QWU368" s="302" t="s">
        <v>5863</v>
      </c>
      <c r="QWV368" s="302" t="s">
        <v>5863</v>
      </c>
      <c r="QWW368" s="302" t="s">
        <v>5863</v>
      </c>
      <c r="QWX368" s="302" t="s">
        <v>5863</v>
      </c>
      <c r="QWY368" s="302" t="s">
        <v>5863</v>
      </c>
      <c r="QWZ368" s="302" t="s">
        <v>5863</v>
      </c>
      <c r="QXA368" s="302" t="s">
        <v>5863</v>
      </c>
      <c r="QXB368" s="302" t="s">
        <v>5863</v>
      </c>
      <c r="QXC368" s="302" t="s">
        <v>5863</v>
      </c>
      <c r="QXD368" s="302" t="s">
        <v>5863</v>
      </c>
      <c r="QXE368" s="302" t="s">
        <v>5863</v>
      </c>
      <c r="QXF368" s="302" t="s">
        <v>5863</v>
      </c>
      <c r="QXG368" s="302" t="s">
        <v>5863</v>
      </c>
      <c r="QXH368" s="302" t="s">
        <v>5863</v>
      </c>
      <c r="QXI368" s="302" t="s">
        <v>5863</v>
      </c>
      <c r="QXJ368" s="302" t="s">
        <v>5863</v>
      </c>
      <c r="QXK368" s="302" t="s">
        <v>5863</v>
      </c>
      <c r="QXL368" s="302" t="s">
        <v>5863</v>
      </c>
      <c r="QXM368" s="302" t="s">
        <v>5863</v>
      </c>
      <c r="QXN368" s="302" t="s">
        <v>5863</v>
      </c>
      <c r="QXO368" s="302" t="s">
        <v>5863</v>
      </c>
      <c r="QXP368" s="302" t="s">
        <v>5863</v>
      </c>
      <c r="QXQ368" s="302" t="s">
        <v>5863</v>
      </c>
      <c r="QXR368" s="302" t="s">
        <v>5863</v>
      </c>
      <c r="QXS368" s="302" t="s">
        <v>5863</v>
      </c>
      <c r="QXT368" s="302" t="s">
        <v>5863</v>
      </c>
      <c r="QXU368" s="302" t="s">
        <v>5863</v>
      </c>
      <c r="QXV368" s="302" t="s">
        <v>5863</v>
      </c>
      <c r="QXW368" s="302" t="s">
        <v>5863</v>
      </c>
      <c r="QXX368" s="302" t="s">
        <v>5863</v>
      </c>
      <c r="QXY368" s="302" t="s">
        <v>5863</v>
      </c>
      <c r="QXZ368" s="302" t="s">
        <v>5863</v>
      </c>
      <c r="QYA368" s="302" t="s">
        <v>5863</v>
      </c>
      <c r="QYB368" s="302" t="s">
        <v>5863</v>
      </c>
      <c r="QYC368" s="302" t="s">
        <v>5863</v>
      </c>
      <c r="QYD368" s="302" t="s">
        <v>5863</v>
      </c>
      <c r="QYE368" s="302" t="s">
        <v>5863</v>
      </c>
      <c r="QYF368" s="302" t="s">
        <v>5863</v>
      </c>
      <c r="QYG368" s="302" t="s">
        <v>5863</v>
      </c>
      <c r="QYH368" s="302" t="s">
        <v>5863</v>
      </c>
      <c r="QYI368" s="302" t="s">
        <v>5863</v>
      </c>
      <c r="QYJ368" s="302" t="s">
        <v>5863</v>
      </c>
      <c r="QYK368" s="302" t="s">
        <v>5863</v>
      </c>
      <c r="QYL368" s="302" t="s">
        <v>5863</v>
      </c>
      <c r="QYM368" s="302" t="s">
        <v>5863</v>
      </c>
      <c r="QYN368" s="302" t="s">
        <v>5863</v>
      </c>
      <c r="QYO368" s="302" t="s">
        <v>5863</v>
      </c>
      <c r="QYP368" s="302" t="s">
        <v>5863</v>
      </c>
      <c r="QYQ368" s="302" t="s">
        <v>5863</v>
      </c>
      <c r="QYR368" s="302" t="s">
        <v>5863</v>
      </c>
      <c r="QYS368" s="302" t="s">
        <v>5863</v>
      </c>
      <c r="QYT368" s="302" t="s">
        <v>5863</v>
      </c>
      <c r="QYU368" s="302" t="s">
        <v>5863</v>
      </c>
      <c r="QYV368" s="302" t="s">
        <v>5863</v>
      </c>
      <c r="QYW368" s="302" t="s">
        <v>5863</v>
      </c>
      <c r="QYX368" s="302" t="s">
        <v>5863</v>
      </c>
      <c r="QYY368" s="302" t="s">
        <v>5863</v>
      </c>
      <c r="QYZ368" s="302" t="s">
        <v>5863</v>
      </c>
      <c r="QZA368" s="302" t="s">
        <v>5863</v>
      </c>
      <c r="QZB368" s="302" t="s">
        <v>5863</v>
      </c>
      <c r="QZC368" s="302" t="s">
        <v>5863</v>
      </c>
      <c r="QZD368" s="302" t="s">
        <v>5863</v>
      </c>
      <c r="QZE368" s="302" t="s">
        <v>5863</v>
      </c>
      <c r="QZF368" s="302" t="s">
        <v>5863</v>
      </c>
      <c r="QZG368" s="302" t="s">
        <v>5863</v>
      </c>
      <c r="QZH368" s="302" t="s">
        <v>5863</v>
      </c>
      <c r="QZI368" s="302" t="s">
        <v>5863</v>
      </c>
      <c r="QZJ368" s="302" t="s">
        <v>5863</v>
      </c>
      <c r="QZK368" s="302" t="s">
        <v>5863</v>
      </c>
      <c r="QZL368" s="302" t="s">
        <v>5863</v>
      </c>
      <c r="QZM368" s="302" t="s">
        <v>5863</v>
      </c>
      <c r="QZN368" s="302" t="s">
        <v>5863</v>
      </c>
      <c r="QZO368" s="302" t="s">
        <v>5863</v>
      </c>
      <c r="QZP368" s="302" t="s">
        <v>5863</v>
      </c>
      <c r="QZQ368" s="302" t="s">
        <v>5863</v>
      </c>
      <c r="QZR368" s="302" t="s">
        <v>5863</v>
      </c>
      <c r="QZS368" s="302" t="s">
        <v>5863</v>
      </c>
      <c r="QZT368" s="302" t="s">
        <v>5863</v>
      </c>
      <c r="QZU368" s="302" t="s">
        <v>5863</v>
      </c>
      <c r="QZV368" s="302" t="s">
        <v>5863</v>
      </c>
      <c r="QZW368" s="302" t="s">
        <v>5863</v>
      </c>
      <c r="QZX368" s="302" t="s">
        <v>5863</v>
      </c>
      <c r="QZY368" s="302" t="s">
        <v>5863</v>
      </c>
      <c r="QZZ368" s="302" t="s">
        <v>5863</v>
      </c>
      <c r="RAA368" s="302" t="s">
        <v>5863</v>
      </c>
      <c r="RAB368" s="302" t="s">
        <v>5863</v>
      </c>
      <c r="RAC368" s="302" t="s">
        <v>5863</v>
      </c>
      <c r="RAD368" s="302" t="s">
        <v>5863</v>
      </c>
      <c r="RAE368" s="302" t="s">
        <v>5863</v>
      </c>
      <c r="RAF368" s="302" t="s">
        <v>5863</v>
      </c>
      <c r="RAG368" s="302" t="s">
        <v>5863</v>
      </c>
      <c r="RAH368" s="302" t="s">
        <v>5863</v>
      </c>
      <c r="RAI368" s="302" t="s">
        <v>5863</v>
      </c>
      <c r="RAJ368" s="302" t="s">
        <v>5863</v>
      </c>
      <c r="RAK368" s="302" t="s">
        <v>5863</v>
      </c>
      <c r="RAL368" s="302" t="s">
        <v>5863</v>
      </c>
      <c r="RAM368" s="302" t="s">
        <v>5863</v>
      </c>
      <c r="RAN368" s="302" t="s">
        <v>5863</v>
      </c>
      <c r="RAO368" s="302" t="s">
        <v>5863</v>
      </c>
      <c r="RAP368" s="302" t="s">
        <v>5863</v>
      </c>
      <c r="RAQ368" s="302" t="s">
        <v>5863</v>
      </c>
      <c r="RAR368" s="302" t="s">
        <v>5863</v>
      </c>
      <c r="RAS368" s="302" t="s">
        <v>5863</v>
      </c>
      <c r="RAT368" s="302" t="s">
        <v>5863</v>
      </c>
      <c r="RAU368" s="302" t="s">
        <v>5863</v>
      </c>
      <c r="RAV368" s="302" t="s">
        <v>5863</v>
      </c>
      <c r="RAW368" s="302" t="s">
        <v>5863</v>
      </c>
      <c r="RAX368" s="302" t="s">
        <v>5863</v>
      </c>
      <c r="RAY368" s="302" t="s">
        <v>5863</v>
      </c>
      <c r="RAZ368" s="302" t="s">
        <v>5863</v>
      </c>
      <c r="RBA368" s="302" t="s">
        <v>5863</v>
      </c>
      <c r="RBB368" s="302" t="s">
        <v>5863</v>
      </c>
      <c r="RBC368" s="302" t="s">
        <v>5863</v>
      </c>
      <c r="RBD368" s="302" t="s">
        <v>5863</v>
      </c>
      <c r="RBE368" s="302" t="s">
        <v>5863</v>
      </c>
      <c r="RBF368" s="302" t="s">
        <v>5863</v>
      </c>
      <c r="RBG368" s="302" t="s">
        <v>5863</v>
      </c>
      <c r="RBH368" s="302" t="s">
        <v>5863</v>
      </c>
      <c r="RBI368" s="302" t="s">
        <v>5863</v>
      </c>
      <c r="RBJ368" s="302" t="s">
        <v>5863</v>
      </c>
      <c r="RBK368" s="302" t="s">
        <v>5863</v>
      </c>
      <c r="RBL368" s="302" t="s">
        <v>5863</v>
      </c>
      <c r="RBM368" s="302" t="s">
        <v>5863</v>
      </c>
      <c r="RBN368" s="302" t="s">
        <v>5863</v>
      </c>
      <c r="RBO368" s="302" t="s">
        <v>5863</v>
      </c>
      <c r="RBP368" s="302" t="s">
        <v>5863</v>
      </c>
      <c r="RBQ368" s="302" t="s">
        <v>5863</v>
      </c>
      <c r="RBR368" s="302" t="s">
        <v>5863</v>
      </c>
      <c r="RBS368" s="302" t="s">
        <v>5863</v>
      </c>
      <c r="RBT368" s="302" t="s">
        <v>5863</v>
      </c>
      <c r="RBU368" s="302" t="s">
        <v>5863</v>
      </c>
      <c r="RBV368" s="302" t="s">
        <v>5863</v>
      </c>
      <c r="RBW368" s="302" t="s">
        <v>5863</v>
      </c>
      <c r="RBX368" s="302" t="s">
        <v>5863</v>
      </c>
      <c r="RBY368" s="302" t="s">
        <v>5863</v>
      </c>
      <c r="RBZ368" s="302" t="s">
        <v>5863</v>
      </c>
      <c r="RCA368" s="302" t="s">
        <v>5863</v>
      </c>
      <c r="RCB368" s="302" t="s">
        <v>5863</v>
      </c>
      <c r="RCC368" s="302" t="s">
        <v>5863</v>
      </c>
      <c r="RCD368" s="302" t="s">
        <v>5863</v>
      </c>
      <c r="RCE368" s="302" t="s">
        <v>5863</v>
      </c>
      <c r="RCF368" s="302" t="s">
        <v>5863</v>
      </c>
      <c r="RCG368" s="302" t="s">
        <v>5863</v>
      </c>
      <c r="RCH368" s="302" t="s">
        <v>5863</v>
      </c>
      <c r="RCI368" s="302" t="s">
        <v>5863</v>
      </c>
      <c r="RCJ368" s="302" t="s">
        <v>5863</v>
      </c>
      <c r="RCK368" s="302" t="s">
        <v>5863</v>
      </c>
      <c r="RCL368" s="302" t="s">
        <v>5863</v>
      </c>
      <c r="RCM368" s="302" t="s">
        <v>5863</v>
      </c>
      <c r="RCN368" s="302" t="s">
        <v>5863</v>
      </c>
      <c r="RCO368" s="302" t="s">
        <v>5863</v>
      </c>
      <c r="RCP368" s="302" t="s">
        <v>5863</v>
      </c>
      <c r="RCQ368" s="302" t="s">
        <v>5863</v>
      </c>
      <c r="RCR368" s="302" t="s">
        <v>5863</v>
      </c>
      <c r="RCS368" s="302" t="s">
        <v>5863</v>
      </c>
      <c r="RCT368" s="302" t="s">
        <v>5863</v>
      </c>
      <c r="RCU368" s="302" t="s">
        <v>5863</v>
      </c>
      <c r="RCV368" s="302" t="s">
        <v>5863</v>
      </c>
      <c r="RCW368" s="302" t="s">
        <v>5863</v>
      </c>
      <c r="RCX368" s="302" t="s">
        <v>5863</v>
      </c>
      <c r="RCY368" s="302" t="s">
        <v>5863</v>
      </c>
      <c r="RCZ368" s="302" t="s">
        <v>5863</v>
      </c>
      <c r="RDA368" s="302" t="s">
        <v>5863</v>
      </c>
      <c r="RDB368" s="302" t="s">
        <v>5863</v>
      </c>
      <c r="RDC368" s="302" t="s">
        <v>5863</v>
      </c>
      <c r="RDD368" s="302" t="s">
        <v>5863</v>
      </c>
      <c r="RDE368" s="302" t="s">
        <v>5863</v>
      </c>
      <c r="RDF368" s="302" t="s">
        <v>5863</v>
      </c>
      <c r="RDG368" s="302" t="s">
        <v>5863</v>
      </c>
      <c r="RDH368" s="302" t="s">
        <v>5863</v>
      </c>
      <c r="RDI368" s="302" t="s">
        <v>5863</v>
      </c>
      <c r="RDJ368" s="302" t="s">
        <v>5863</v>
      </c>
      <c r="RDK368" s="302" t="s">
        <v>5863</v>
      </c>
      <c r="RDL368" s="302" t="s">
        <v>5863</v>
      </c>
      <c r="RDM368" s="302" t="s">
        <v>5863</v>
      </c>
      <c r="RDN368" s="302" t="s">
        <v>5863</v>
      </c>
      <c r="RDO368" s="302" t="s">
        <v>5863</v>
      </c>
      <c r="RDP368" s="302" t="s">
        <v>5863</v>
      </c>
      <c r="RDQ368" s="302" t="s">
        <v>5863</v>
      </c>
      <c r="RDR368" s="302" t="s">
        <v>5863</v>
      </c>
      <c r="RDS368" s="302" t="s">
        <v>5863</v>
      </c>
      <c r="RDT368" s="302" t="s">
        <v>5863</v>
      </c>
      <c r="RDU368" s="302" t="s">
        <v>5863</v>
      </c>
      <c r="RDV368" s="302" t="s">
        <v>5863</v>
      </c>
      <c r="RDW368" s="302" t="s">
        <v>5863</v>
      </c>
      <c r="RDX368" s="302" t="s">
        <v>5863</v>
      </c>
      <c r="RDY368" s="302" t="s">
        <v>5863</v>
      </c>
      <c r="RDZ368" s="302" t="s">
        <v>5863</v>
      </c>
      <c r="REA368" s="302" t="s">
        <v>5863</v>
      </c>
      <c r="REB368" s="302" t="s">
        <v>5863</v>
      </c>
      <c r="REC368" s="302" t="s">
        <v>5863</v>
      </c>
      <c r="RED368" s="302" t="s">
        <v>5863</v>
      </c>
      <c r="REE368" s="302" t="s">
        <v>5863</v>
      </c>
      <c r="REF368" s="302" t="s">
        <v>5863</v>
      </c>
      <c r="REG368" s="302" t="s">
        <v>5863</v>
      </c>
      <c r="REH368" s="302" t="s">
        <v>5863</v>
      </c>
      <c r="REI368" s="302" t="s">
        <v>5863</v>
      </c>
      <c r="REJ368" s="302" t="s">
        <v>5863</v>
      </c>
      <c r="REK368" s="302" t="s">
        <v>5863</v>
      </c>
      <c r="REL368" s="302" t="s">
        <v>5863</v>
      </c>
      <c r="REM368" s="302" t="s">
        <v>5863</v>
      </c>
      <c r="REN368" s="302" t="s">
        <v>5863</v>
      </c>
      <c r="REO368" s="302" t="s">
        <v>5863</v>
      </c>
      <c r="REP368" s="302" t="s">
        <v>5863</v>
      </c>
      <c r="REQ368" s="302" t="s">
        <v>5863</v>
      </c>
      <c r="RER368" s="302" t="s">
        <v>5863</v>
      </c>
      <c r="RES368" s="302" t="s">
        <v>5863</v>
      </c>
      <c r="RET368" s="302" t="s">
        <v>5863</v>
      </c>
      <c r="REU368" s="302" t="s">
        <v>5863</v>
      </c>
      <c r="REV368" s="302" t="s">
        <v>5863</v>
      </c>
      <c r="REW368" s="302" t="s">
        <v>5863</v>
      </c>
      <c r="REX368" s="302" t="s">
        <v>5863</v>
      </c>
      <c r="REY368" s="302" t="s">
        <v>5863</v>
      </c>
      <c r="REZ368" s="302" t="s">
        <v>5863</v>
      </c>
      <c r="RFA368" s="302" t="s">
        <v>5863</v>
      </c>
      <c r="RFB368" s="302" t="s">
        <v>5863</v>
      </c>
      <c r="RFC368" s="302" t="s">
        <v>5863</v>
      </c>
      <c r="RFD368" s="302" t="s">
        <v>5863</v>
      </c>
      <c r="RFE368" s="302" t="s">
        <v>5863</v>
      </c>
      <c r="RFF368" s="302" t="s">
        <v>5863</v>
      </c>
      <c r="RFG368" s="302" t="s">
        <v>5863</v>
      </c>
      <c r="RFH368" s="302" t="s">
        <v>5863</v>
      </c>
      <c r="RFI368" s="302" t="s">
        <v>5863</v>
      </c>
      <c r="RFJ368" s="302" t="s">
        <v>5863</v>
      </c>
      <c r="RFK368" s="302" t="s">
        <v>5863</v>
      </c>
      <c r="RFL368" s="302" t="s">
        <v>5863</v>
      </c>
      <c r="RFM368" s="302" t="s">
        <v>5863</v>
      </c>
      <c r="RFN368" s="302" t="s">
        <v>5863</v>
      </c>
      <c r="RFO368" s="302" t="s">
        <v>5863</v>
      </c>
      <c r="RFP368" s="302" t="s">
        <v>5863</v>
      </c>
      <c r="RFQ368" s="302" t="s">
        <v>5863</v>
      </c>
      <c r="RFR368" s="302" t="s">
        <v>5863</v>
      </c>
      <c r="RFS368" s="302" t="s">
        <v>5863</v>
      </c>
      <c r="RFT368" s="302" t="s">
        <v>5863</v>
      </c>
      <c r="RFU368" s="302" t="s">
        <v>5863</v>
      </c>
      <c r="RFV368" s="302" t="s">
        <v>5863</v>
      </c>
      <c r="RFW368" s="302" t="s">
        <v>5863</v>
      </c>
      <c r="RFX368" s="302" t="s">
        <v>5863</v>
      </c>
      <c r="RFY368" s="302" t="s">
        <v>5863</v>
      </c>
      <c r="RFZ368" s="302" t="s">
        <v>5863</v>
      </c>
      <c r="RGA368" s="302" t="s">
        <v>5863</v>
      </c>
      <c r="RGB368" s="302" t="s">
        <v>5863</v>
      </c>
      <c r="RGC368" s="302" t="s">
        <v>5863</v>
      </c>
      <c r="RGD368" s="302" t="s">
        <v>5863</v>
      </c>
      <c r="RGE368" s="302" t="s">
        <v>5863</v>
      </c>
      <c r="RGF368" s="302" t="s">
        <v>5863</v>
      </c>
      <c r="RGG368" s="302" t="s">
        <v>5863</v>
      </c>
      <c r="RGH368" s="302" t="s">
        <v>5863</v>
      </c>
      <c r="RGI368" s="302" t="s">
        <v>5863</v>
      </c>
      <c r="RGJ368" s="302" t="s">
        <v>5863</v>
      </c>
      <c r="RGK368" s="302" t="s">
        <v>5863</v>
      </c>
      <c r="RGL368" s="302" t="s">
        <v>5863</v>
      </c>
      <c r="RGM368" s="302" t="s">
        <v>5863</v>
      </c>
      <c r="RGN368" s="302" t="s">
        <v>5863</v>
      </c>
      <c r="RGO368" s="302" t="s">
        <v>5863</v>
      </c>
      <c r="RGP368" s="302" t="s">
        <v>5863</v>
      </c>
      <c r="RGQ368" s="302" t="s">
        <v>5863</v>
      </c>
      <c r="RGR368" s="302" t="s">
        <v>5863</v>
      </c>
      <c r="RGS368" s="302" t="s">
        <v>5863</v>
      </c>
      <c r="RGT368" s="302" t="s">
        <v>5863</v>
      </c>
      <c r="RGU368" s="302" t="s">
        <v>5863</v>
      </c>
      <c r="RGV368" s="302" t="s">
        <v>5863</v>
      </c>
      <c r="RGW368" s="302" t="s">
        <v>5863</v>
      </c>
      <c r="RGX368" s="302" t="s">
        <v>5863</v>
      </c>
      <c r="RGY368" s="302" t="s">
        <v>5863</v>
      </c>
      <c r="RGZ368" s="302" t="s">
        <v>5863</v>
      </c>
      <c r="RHA368" s="302" t="s">
        <v>5863</v>
      </c>
      <c r="RHB368" s="302" t="s">
        <v>5863</v>
      </c>
      <c r="RHC368" s="302" t="s">
        <v>5863</v>
      </c>
      <c r="RHD368" s="302" t="s">
        <v>5863</v>
      </c>
      <c r="RHE368" s="302" t="s">
        <v>5863</v>
      </c>
      <c r="RHF368" s="302" t="s">
        <v>5863</v>
      </c>
      <c r="RHG368" s="302" t="s">
        <v>5863</v>
      </c>
      <c r="RHH368" s="302" t="s">
        <v>5863</v>
      </c>
      <c r="RHI368" s="302" t="s">
        <v>5863</v>
      </c>
      <c r="RHJ368" s="302" t="s">
        <v>5863</v>
      </c>
      <c r="RHK368" s="302" t="s">
        <v>5863</v>
      </c>
      <c r="RHL368" s="302" t="s">
        <v>5863</v>
      </c>
      <c r="RHM368" s="302" t="s">
        <v>5863</v>
      </c>
      <c r="RHN368" s="302" t="s">
        <v>5863</v>
      </c>
      <c r="RHO368" s="302" t="s">
        <v>5863</v>
      </c>
      <c r="RHP368" s="302" t="s">
        <v>5863</v>
      </c>
      <c r="RHQ368" s="302" t="s">
        <v>5863</v>
      </c>
      <c r="RHR368" s="302" t="s">
        <v>5863</v>
      </c>
      <c r="RHS368" s="302" t="s">
        <v>5863</v>
      </c>
      <c r="RHT368" s="302" t="s">
        <v>5863</v>
      </c>
      <c r="RHU368" s="302" t="s">
        <v>5863</v>
      </c>
      <c r="RHV368" s="302" t="s">
        <v>5863</v>
      </c>
      <c r="RHW368" s="302" t="s">
        <v>5863</v>
      </c>
      <c r="RHX368" s="302" t="s">
        <v>5863</v>
      </c>
      <c r="RHY368" s="302" t="s">
        <v>5863</v>
      </c>
      <c r="RHZ368" s="302" t="s">
        <v>5863</v>
      </c>
      <c r="RIA368" s="302" t="s">
        <v>5863</v>
      </c>
      <c r="RIB368" s="302" t="s">
        <v>5863</v>
      </c>
      <c r="RIC368" s="302" t="s">
        <v>5863</v>
      </c>
      <c r="RID368" s="302" t="s">
        <v>5863</v>
      </c>
      <c r="RIE368" s="302" t="s">
        <v>5863</v>
      </c>
      <c r="RIF368" s="302" t="s">
        <v>5863</v>
      </c>
      <c r="RIG368" s="302" t="s">
        <v>5863</v>
      </c>
      <c r="RIH368" s="302" t="s">
        <v>5863</v>
      </c>
      <c r="RII368" s="302" t="s">
        <v>5863</v>
      </c>
      <c r="RIJ368" s="302" t="s">
        <v>5863</v>
      </c>
      <c r="RIK368" s="302" t="s">
        <v>5863</v>
      </c>
      <c r="RIL368" s="302" t="s">
        <v>5863</v>
      </c>
      <c r="RIM368" s="302" t="s">
        <v>5863</v>
      </c>
      <c r="RIN368" s="302" t="s">
        <v>5863</v>
      </c>
      <c r="RIO368" s="302" t="s">
        <v>5863</v>
      </c>
      <c r="RIP368" s="302" t="s">
        <v>5863</v>
      </c>
      <c r="RIQ368" s="302" t="s">
        <v>5863</v>
      </c>
      <c r="RIR368" s="302" t="s">
        <v>5863</v>
      </c>
      <c r="RIS368" s="302" t="s">
        <v>5863</v>
      </c>
      <c r="RIT368" s="302" t="s">
        <v>5863</v>
      </c>
      <c r="RIU368" s="302" t="s">
        <v>5863</v>
      </c>
      <c r="RIV368" s="302" t="s">
        <v>5863</v>
      </c>
      <c r="RIW368" s="302" t="s">
        <v>5863</v>
      </c>
      <c r="RIX368" s="302" t="s">
        <v>5863</v>
      </c>
      <c r="RIY368" s="302" t="s">
        <v>5863</v>
      </c>
      <c r="RIZ368" s="302" t="s">
        <v>5863</v>
      </c>
      <c r="RJA368" s="302" t="s">
        <v>5863</v>
      </c>
      <c r="RJB368" s="302" t="s">
        <v>5863</v>
      </c>
      <c r="RJC368" s="302" t="s">
        <v>5863</v>
      </c>
      <c r="RJD368" s="302" t="s">
        <v>5863</v>
      </c>
      <c r="RJE368" s="302" t="s">
        <v>5863</v>
      </c>
      <c r="RJF368" s="302" t="s">
        <v>5863</v>
      </c>
      <c r="RJG368" s="302" t="s">
        <v>5863</v>
      </c>
      <c r="RJH368" s="302" t="s">
        <v>5863</v>
      </c>
      <c r="RJI368" s="302" t="s">
        <v>5863</v>
      </c>
      <c r="RJJ368" s="302" t="s">
        <v>5863</v>
      </c>
      <c r="RJK368" s="302" t="s">
        <v>5863</v>
      </c>
      <c r="RJL368" s="302" t="s">
        <v>5863</v>
      </c>
      <c r="RJM368" s="302" t="s">
        <v>5863</v>
      </c>
      <c r="RJN368" s="302" t="s">
        <v>5863</v>
      </c>
      <c r="RJO368" s="302" t="s">
        <v>5863</v>
      </c>
      <c r="RJP368" s="302" t="s">
        <v>5863</v>
      </c>
      <c r="RJQ368" s="302" t="s">
        <v>5863</v>
      </c>
      <c r="RJR368" s="302" t="s">
        <v>5863</v>
      </c>
      <c r="RJS368" s="302" t="s">
        <v>5863</v>
      </c>
      <c r="RJT368" s="302" t="s">
        <v>5863</v>
      </c>
      <c r="RJU368" s="302" t="s">
        <v>5863</v>
      </c>
      <c r="RJV368" s="302" t="s">
        <v>5863</v>
      </c>
      <c r="RJW368" s="302" t="s">
        <v>5863</v>
      </c>
      <c r="RJX368" s="302" t="s">
        <v>5863</v>
      </c>
      <c r="RJY368" s="302" t="s">
        <v>5863</v>
      </c>
      <c r="RJZ368" s="302" t="s">
        <v>5863</v>
      </c>
      <c r="RKA368" s="302" t="s">
        <v>5863</v>
      </c>
      <c r="RKB368" s="302" t="s">
        <v>5863</v>
      </c>
      <c r="RKC368" s="302" t="s">
        <v>5863</v>
      </c>
      <c r="RKD368" s="302" t="s">
        <v>5863</v>
      </c>
      <c r="RKE368" s="302" t="s">
        <v>5863</v>
      </c>
      <c r="RKF368" s="302" t="s">
        <v>5863</v>
      </c>
      <c r="RKG368" s="302" t="s">
        <v>5863</v>
      </c>
      <c r="RKH368" s="302" t="s">
        <v>5863</v>
      </c>
      <c r="RKI368" s="302" t="s">
        <v>5863</v>
      </c>
      <c r="RKJ368" s="302" t="s">
        <v>5863</v>
      </c>
      <c r="RKK368" s="302" t="s">
        <v>5863</v>
      </c>
      <c r="RKL368" s="302" t="s">
        <v>5863</v>
      </c>
      <c r="RKM368" s="302" t="s">
        <v>5863</v>
      </c>
      <c r="RKN368" s="302" t="s">
        <v>5863</v>
      </c>
      <c r="RKO368" s="302" t="s">
        <v>5863</v>
      </c>
      <c r="RKP368" s="302" t="s">
        <v>5863</v>
      </c>
      <c r="RKQ368" s="302" t="s">
        <v>5863</v>
      </c>
      <c r="RKR368" s="302" t="s">
        <v>5863</v>
      </c>
      <c r="RKS368" s="302" t="s">
        <v>5863</v>
      </c>
      <c r="RKT368" s="302" t="s">
        <v>5863</v>
      </c>
      <c r="RKU368" s="302" t="s">
        <v>5863</v>
      </c>
      <c r="RKV368" s="302" t="s">
        <v>5863</v>
      </c>
      <c r="RKW368" s="302" t="s">
        <v>5863</v>
      </c>
      <c r="RKX368" s="302" t="s">
        <v>5863</v>
      </c>
      <c r="RKY368" s="302" t="s">
        <v>5863</v>
      </c>
      <c r="RKZ368" s="302" t="s">
        <v>5863</v>
      </c>
      <c r="RLA368" s="302" t="s">
        <v>5863</v>
      </c>
      <c r="RLB368" s="302" t="s">
        <v>5863</v>
      </c>
      <c r="RLC368" s="302" t="s">
        <v>5863</v>
      </c>
      <c r="RLD368" s="302" t="s">
        <v>5863</v>
      </c>
      <c r="RLE368" s="302" t="s">
        <v>5863</v>
      </c>
      <c r="RLF368" s="302" t="s">
        <v>5863</v>
      </c>
      <c r="RLG368" s="302" t="s">
        <v>5863</v>
      </c>
      <c r="RLH368" s="302" t="s">
        <v>5863</v>
      </c>
      <c r="RLI368" s="302" t="s">
        <v>5863</v>
      </c>
      <c r="RLJ368" s="302" t="s">
        <v>5863</v>
      </c>
      <c r="RLK368" s="302" t="s">
        <v>5863</v>
      </c>
      <c r="RLL368" s="302" t="s">
        <v>5863</v>
      </c>
      <c r="RLM368" s="302" t="s">
        <v>5863</v>
      </c>
      <c r="RLN368" s="302" t="s">
        <v>5863</v>
      </c>
      <c r="RLO368" s="302" t="s">
        <v>5863</v>
      </c>
      <c r="RLP368" s="302" t="s">
        <v>5863</v>
      </c>
      <c r="RLQ368" s="302" t="s">
        <v>5863</v>
      </c>
      <c r="RLR368" s="302" t="s">
        <v>5863</v>
      </c>
      <c r="RLS368" s="302" t="s">
        <v>5863</v>
      </c>
      <c r="RLT368" s="302" t="s">
        <v>5863</v>
      </c>
      <c r="RLU368" s="302" t="s">
        <v>5863</v>
      </c>
      <c r="RLV368" s="302" t="s">
        <v>5863</v>
      </c>
      <c r="RLW368" s="302" t="s">
        <v>5863</v>
      </c>
      <c r="RLX368" s="302" t="s">
        <v>5863</v>
      </c>
      <c r="RLY368" s="302" t="s">
        <v>5863</v>
      </c>
      <c r="RLZ368" s="302" t="s">
        <v>5863</v>
      </c>
      <c r="RMA368" s="302" t="s">
        <v>5863</v>
      </c>
      <c r="RMB368" s="302" t="s">
        <v>5863</v>
      </c>
      <c r="RMC368" s="302" t="s">
        <v>5863</v>
      </c>
      <c r="RMD368" s="302" t="s">
        <v>5863</v>
      </c>
      <c r="RME368" s="302" t="s">
        <v>5863</v>
      </c>
      <c r="RMF368" s="302" t="s">
        <v>5863</v>
      </c>
      <c r="RMG368" s="302" t="s">
        <v>5863</v>
      </c>
      <c r="RMH368" s="302" t="s">
        <v>5863</v>
      </c>
      <c r="RMI368" s="302" t="s">
        <v>5863</v>
      </c>
      <c r="RMJ368" s="302" t="s">
        <v>5863</v>
      </c>
      <c r="RMK368" s="302" t="s">
        <v>5863</v>
      </c>
      <c r="RML368" s="302" t="s">
        <v>5863</v>
      </c>
      <c r="RMM368" s="302" t="s">
        <v>5863</v>
      </c>
      <c r="RMN368" s="302" t="s">
        <v>5863</v>
      </c>
      <c r="RMO368" s="302" t="s">
        <v>5863</v>
      </c>
      <c r="RMP368" s="302" t="s">
        <v>5863</v>
      </c>
      <c r="RMQ368" s="302" t="s">
        <v>5863</v>
      </c>
      <c r="RMR368" s="302" t="s">
        <v>5863</v>
      </c>
      <c r="RMS368" s="302" t="s">
        <v>5863</v>
      </c>
      <c r="RMT368" s="302" t="s">
        <v>5863</v>
      </c>
      <c r="RMU368" s="302" t="s">
        <v>5863</v>
      </c>
      <c r="RMV368" s="302" t="s">
        <v>5863</v>
      </c>
      <c r="RMW368" s="302" t="s">
        <v>5863</v>
      </c>
      <c r="RMX368" s="302" t="s">
        <v>5863</v>
      </c>
      <c r="RMY368" s="302" t="s">
        <v>5863</v>
      </c>
      <c r="RMZ368" s="302" t="s">
        <v>5863</v>
      </c>
      <c r="RNA368" s="302" t="s">
        <v>5863</v>
      </c>
      <c r="RNB368" s="302" t="s">
        <v>5863</v>
      </c>
      <c r="RNC368" s="302" t="s">
        <v>5863</v>
      </c>
      <c r="RND368" s="302" t="s">
        <v>5863</v>
      </c>
      <c r="RNE368" s="302" t="s">
        <v>5863</v>
      </c>
      <c r="RNF368" s="302" t="s">
        <v>5863</v>
      </c>
      <c r="RNG368" s="302" t="s">
        <v>5863</v>
      </c>
      <c r="RNH368" s="302" t="s">
        <v>5863</v>
      </c>
      <c r="RNI368" s="302" t="s">
        <v>5863</v>
      </c>
      <c r="RNJ368" s="302" t="s">
        <v>5863</v>
      </c>
      <c r="RNK368" s="302" t="s">
        <v>5863</v>
      </c>
      <c r="RNL368" s="302" t="s">
        <v>5863</v>
      </c>
      <c r="RNM368" s="302" t="s">
        <v>5863</v>
      </c>
      <c r="RNN368" s="302" t="s">
        <v>5863</v>
      </c>
      <c r="RNO368" s="302" t="s">
        <v>5863</v>
      </c>
      <c r="RNP368" s="302" t="s">
        <v>5863</v>
      </c>
      <c r="RNQ368" s="302" t="s">
        <v>5863</v>
      </c>
      <c r="RNR368" s="302" t="s">
        <v>5863</v>
      </c>
      <c r="RNS368" s="302" t="s">
        <v>5863</v>
      </c>
      <c r="RNT368" s="302" t="s">
        <v>5863</v>
      </c>
      <c r="RNU368" s="302" t="s">
        <v>5863</v>
      </c>
      <c r="RNV368" s="302" t="s">
        <v>5863</v>
      </c>
      <c r="RNW368" s="302" t="s">
        <v>5863</v>
      </c>
      <c r="RNX368" s="302" t="s">
        <v>5863</v>
      </c>
      <c r="RNY368" s="302" t="s">
        <v>5863</v>
      </c>
      <c r="RNZ368" s="302" t="s">
        <v>5863</v>
      </c>
      <c r="ROA368" s="302" t="s">
        <v>5863</v>
      </c>
      <c r="ROB368" s="302" t="s">
        <v>5863</v>
      </c>
      <c r="ROC368" s="302" t="s">
        <v>5863</v>
      </c>
      <c r="ROD368" s="302" t="s">
        <v>5863</v>
      </c>
      <c r="ROE368" s="302" t="s">
        <v>5863</v>
      </c>
      <c r="ROF368" s="302" t="s">
        <v>5863</v>
      </c>
      <c r="ROG368" s="302" t="s">
        <v>5863</v>
      </c>
      <c r="ROH368" s="302" t="s">
        <v>5863</v>
      </c>
      <c r="ROI368" s="302" t="s">
        <v>5863</v>
      </c>
      <c r="ROJ368" s="302" t="s">
        <v>5863</v>
      </c>
      <c r="ROK368" s="302" t="s">
        <v>5863</v>
      </c>
      <c r="ROL368" s="302" t="s">
        <v>5863</v>
      </c>
      <c r="ROM368" s="302" t="s">
        <v>5863</v>
      </c>
      <c r="RON368" s="302" t="s">
        <v>5863</v>
      </c>
      <c r="ROO368" s="302" t="s">
        <v>5863</v>
      </c>
      <c r="ROP368" s="302" t="s">
        <v>5863</v>
      </c>
      <c r="ROQ368" s="302" t="s">
        <v>5863</v>
      </c>
      <c r="ROR368" s="302" t="s">
        <v>5863</v>
      </c>
      <c r="ROS368" s="302" t="s">
        <v>5863</v>
      </c>
      <c r="ROT368" s="302" t="s">
        <v>5863</v>
      </c>
      <c r="ROU368" s="302" t="s">
        <v>5863</v>
      </c>
      <c r="ROV368" s="302" t="s">
        <v>5863</v>
      </c>
      <c r="ROW368" s="302" t="s">
        <v>5863</v>
      </c>
      <c r="ROX368" s="302" t="s">
        <v>5863</v>
      </c>
      <c r="ROY368" s="302" t="s">
        <v>5863</v>
      </c>
      <c r="ROZ368" s="302" t="s">
        <v>5863</v>
      </c>
      <c r="RPA368" s="302" t="s">
        <v>5863</v>
      </c>
      <c r="RPB368" s="302" t="s">
        <v>5863</v>
      </c>
      <c r="RPC368" s="302" t="s">
        <v>5863</v>
      </c>
      <c r="RPD368" s="302" t="s">
        <v>5863</v>
      </c>
      <c r="RPE368" s="302" t="s">
        <v>5863</v>
      </c>
      <c r="RPF368" s="302" t="s">
        <v>5863</v>
      </c>
      <c r="RPG368" s="302" t="s">
        <v>5863</v>
      </c>
      <c r="RPH368" s="302" t="s">
        <v>5863</v>
      </c>
      <c r="RPI368" s="302" t="s">
        <v>5863</v>
      </c>
      <c r="RPJ368" s="302" t="s">
        <v>5863</v>
      </c>
      <c r="RPK368" s="302" t="s">
        <v>5863</v>
      </c>
      <c r="RPL368" s="302" t="s">
        <v>5863</v>
      </c>
      <c r="RPM368" s="302" t="s">
        <v>5863</v>
      </c>
      <c r="RPN368" s="302" t="s">
        <v>5863</v>
      </c>
      <c r="RPO368" s="302" t="s">
        <v>5863</v>
      </c>
      <c r="RPP368" s="302" t="s">
        <v>5863</v>
      </c>
      <c r="RPQ368" s="302" t="s">
        <v>5863</v>
      </c>
      <c r="RPR368" s="302" t="s">
        <v>5863</v>
      </c>
      <c r="RPS368" s="302" t="s">
        <v>5863</v>
      </c>
      <c r="RPT368" s="302" t="s">
        <v>5863</v>
      </c>
      <c r="RPU368" s="302" t="s">
        <v>5863</v>
      </c>
      <c r="RPV368" s="302" t="s">
        <v>5863</v>
      </c>
      <c r="RPW368" s="302" t="s">
        <v>5863</v>
      </c>
      <c r="RPX368" s="302" t="s">
        <v>5863</v>
      </c>
      <c r="RPY368" s="302" t="s">
        <v>5863</v>
      </c>
      <c r="RPZ368" s="302" t="s">
        <v>5863</v>
      </c>
      <c r="RQA368" s="302" t="s">
        <v>5863</v>
      </c>
      <c r="RQB368" s="302" t="s">
        <v>5863</v>
      </c>
      <c r="RQC368" s="302" t="s">
        <v>5863</v>
      </c>
      <c r="RQD368" s="302" t="s">
        <v>5863</v>
      </c>
      <c r="RQE368" s="302" t="s">
        <v>5863</v>
      </c>
      <c r="RQF368" s="302" t="s">
        <v>5863</v>
      </c>
      <c r="RQG368" s="302" t="s">
        <v>5863</v>
      </c>
      <c r="RQH368" s="302" t="s">
        <v>5863</v>
      </c>
      <c r="RQI368" s="302" t="s">
        <v>5863</v>
      </c>
      <c r="RQJ368" s="302" t="s">
        <v>5863</v>
      </c>
      <c r="RQK368" s="302" t="s">
        <v>5863</v>
      </c>
      <c r="RQL368" s="302" t="s">
        <v>5863</v>
      </c>
      <c r="RQM368" s="302" t="s">
        <v>5863</v>
      </c>
      <c r="RQN368" s="302" t="s">
        <v>5863</v>
      </c>
      <c r="RQO368" s="302" t="s">
        <v>5863</v>
      </c>
      <c r="RQP368" s="302" t="s">
        <v>5863</v>
      </c>
      <c r="RQQ368" s="302" t="s">
        <v>5863</v>
      </c>
      <c r="RQR368" s="302" t="s">
        <v>5863</v>
      </c>
      <c r="RQS368" s="302" t="s">
        <v>5863</v>
      </c>
      <c r="RQT368" s="302" t="s">
        <v>5863</v>
      </c>
      <c r="RQU368" s="302" t="s">
        <v>5863</v>
      </c>
      <c r="RQV368" s="302" t="s">
        <v>5863</v>
      </c>
      <c r="RQW368" s="302" t="s">
        <v>5863</v>
      </c>
      <c r="RQX368" s="302" t="s">
        <v>5863</v>
      </c>
      <c r="RQY368" s="302" t="s">
        <v>5863</v>
      </c>
      <c r="RQZ368" s="302" t="s">
        <v>5863</v>
      </c>
      <c r="RRA368" s="302" t="s">
        <v>5863</v>
      </c>
      <c r="RRB368" s="302" t="s">
        <v>5863</v>
      </c>
      <c r="RRC368" s="302" t="s">
        <v>5863</v>
      </c>
      <c r="RRD368" s="302" t="s">
        <v>5863</v>
      </c>
      <c r="RRE368" s="302" t="s">
        <v>5863</v>
      </c>
      <c r="RRF368" s="302" t="s">
        <v>5863</v>
      </c>
      <c r="RRG368" s="302" t="s">
        <v>5863</v>
      </c>
      <c r="RRH368" s="302" t="s">
        <v>5863</v>
      </c>
      <c r="RRI368" s="302" t="s">
        <v>5863</v>
      </c>
      <c r="RRJ368" s="302" t="s">
        <v>5863</v>
      </c>
      <c r="RRK368" s="302" t="s">
        <v>5863</v>
      </c>
      <c r="RRL368" s="302" t="s">
        <v>5863</v>
      </c>
      <c r="RRM368" s="302" t="s">
        <v>5863</v>
      </c>
      <c r="RRN368" s="302" t="s">
        <v>5863</v>
      </c>
      <c r="RRO368" s="302" t="s">
        <v>5863</v>
      </c>
      <c r="RRP368" s="302" t="s">
        <v>5863</v>
      </c>
      <c r="RRQ368" s="302" t="s">
        <v>5863</v>
      </c>
      <c r="RRR368" s="302" t="s">
        <v>5863</v>
      </c>
      <c r="RRS368" s="302" t="s">
        <v>5863</v>
      </c>
      <c r="RRT368" s="302" t="s">
        <v>5863</v>
      </c>
      <c r="RRU368" s="302" t="s">
        <v>5863</v>
      </c>
      <c r="RRV368" s="302" t="s">
        <v>5863</v>
      </c>
      <c r="RRW368" s="302" t="s">
        <v>5863</v>
      </c>
      <c r="RRX368" s="302" t="s">
        <v>5863</v>
      </c>
      <c r="RRY368" s="302" t="s">
        <v>5863</v>
      </c>
      <c r="RRZ368" s="302" t="s">
        <v>5863</v>
      </c>
      <c r="RSA368" s="302" t="s">
        <v>5863</v>
      </c>
      <c r="RSB368" s="302" t="s">
        <v>5863</v>
      </c>
      <c r="RSC368" s="302" t="s">
        <v>5863</v>
      </c>
      <c r="RSD368" s="302" t="s">
        <v>5863</v>
      </c>
      <c r="RSE368" s="302" t="s">
        <v>5863</v>
      </c>
      <c r="RSF368" s="302" t="s">
        <v>5863</v>
      </c>
      <c r="RSG368" s="302" t="s">
        <v>5863</v>
      </c>
      <c r="RSH368" s="302" t="s">
        <v>5863</v>
      </c>
      <c r="RSI368" s="302" t="s">
        <v>5863</v>
      </c>
      <c r="RSJ368" s="302" t="s">
        <v>5863</v>
      </c>
      <c r="RSK368" s="302" t="s">
        <v>5863</v>
      </c>
      <c r="RSL368" s="302" t="s">
        <v>5863</v>
      </c>
      <c r="RSM368" s="302" t="s">
        <v>5863</v>
      </c>
      <c r="RSN368" s="302" t="s">
        <v>5863</v>
      </c>
      <c r="RSO368" s="302" t="s">
        <v>5863</v>
      </c>
      <c r="RSP368" s="302" t="s">
        <v>5863</v>
      </c>
      <c r="RSQ368" s="302" t="s">
        <v>5863</v>
      </c>
      <c r="RSR368" s="302" t="s">
        <v>5863</v>
      </c>
      <c r="RSS368" s="302" t="s">
        <v>5863</v>
      </c>
      <c r="RST368" s="302" t="s">
        <v>5863</v>
      </c>
      <c r="RSU368" s="302" t="s">
        <v>5863</v>
      </c>
      <c r="RSV368" s="302" t="s">
        <v>5863</v>
      </c>
      <c r="RSW368" s="302" t="s">
        <v>5863</v>
      </c>
      <c r="RSX368" s="302" t="s">
        <v>5863</v>
      </c>
      <c r="RSY368" s="302" t="s">
        <v>5863</v>
      </c>
      <c r="RSZ368" s="302" t="s">
        <v>5863</v>
      </c>
      <c r="RTA368" s="302" t="s">
        <v>5863</v>
      </c>
      <c r="RTB368" s="302" t="s">
        <v>5863</v>
      </c>
      <c r="RTC368" s="302" t="s">
        <v>5863</v>
      </c>
      <c r="RTD368" s="302" t="s">
        <v>5863</v>
      </c>
      <c r="RTE368" s="302" t="s">
        <v>5863</v>
      </c>
      <c r="RTF368" s="302" t="s">
        <v>5863</v>
      </c>
      <c r="RTG368" s="302" t="s">
        <v>5863</v>
      </c>
      <c r="RTH368" s="302" t="s">
        <v>5863</v>
      </c>
      <c r="RTI368" s="302" t="s">
        <v>5863</v>
      </c>
      <c r="RTJ368" s="302" t="s">
        <v>5863</v>
      </c>
      <c r="RTK368" s="302" t="s">
        <v>5863</v>
      </c>
      <c r="RTL368" s="302" t="s">
        <v>5863</v>
      </c>
      <c r="RTM368" s="302" t="s">
        <v>5863</v>
      </c>
      <c r="RTN368" s="302" t="s">
        <v>5863</v>
      </c>
      <c r="RTO368" s="302" t="s">
        <v>5863</v>
      </c>
      <c r="RTP368" s="302" t="s">
        <v>5863</v>
      </c>
      <c r="RTQ368" s="302" t="s">
        <v>5863</v>
      </c>
      <c r="RTR368" s="302" t="s">
        <v>5863</v>
      </c>
      <c r="RTS368" s="302" t="s">
        <v>5863</v>
      </c>
      <c r="RTT368" s="302" t="s">
        <v>5863</v>
      </c>
      <c r="RTU368" s="302" t="s">
        <v>5863</v>
      </c>
      <c r="RTV368" s="302" t="s">
        <v>5863</v>
      </c>
      <c r="RTW368" s="302" t="s">
        <v>5863</v>
      </c>
      <c r="RTX368" s="302" t="s">
        <v>5863</v>
      </c>
      <c r="RTY368" s="302" t="s">
        <v>5863</v>
      </c>
      <c r="RTZ368" s="302" t="s">
        <v>5863</v>
      </c>
      <c r="RUA368" s="302" t="s">
        <v>5863</v>
      </c>
      <c r="RUB368" s="302" t="s">
        <v>5863</v>
      </c>
      <c r="RUC368" s="302" t="s">
        <v>5863</v>
      </c>
      <c r="RUD368" s="302" t="s">
        <v>5863</v>
      </c>
      <c r="RUE368" s="302" t="s">
        <v>5863</v>
      </c>
      <c r="RUF368" s="302" t="s">
        <v>5863</v>
      </c>
      <c r="RUG368" s="302" t="s">
        <v>5863</v>
      </c>
      <c r="RUH368" s="302" t="s">
        <v>5863</v>
      </c>
      <c r="RUI368" s="302" t="s">
        <v>5863</v>
      </c>
      <c r="RUJ368" s="302" t="s">
        <v>5863</v>
      </c>
      <c r="RUK368" s="302" t="s">
        <v>5863</v>
      </c>
      <c r="RUL368" s="302" t="s">
        <v>5863</v>
      </c>
      <c r="RUM368" s="302" t="s">
        <v>5863</v>
      </c>
      <c r="RUN368" s="302" t="s">
        <v>5863</v>
      </c>
      <c r="RUO368" s="302" t="s">
        <v>5863</v>
      </c>
      <c r="RUP368" s="302" t="s">
        <v>5863</v>
      </c>
      <c r="RUQ368" s="302" t="s">
        <v>5863</v>
      </c>
      <c r="RUR368" s="302" t="s">
        <v>5863</v>
      </c>
      <c r="RUS368" s="302" t="s">
        <v>5863</v>
      </c>
      <c r="RUT368" s="302" t="s">
        <v>5863</v>
      </c>
      <c r="RUU368" s="302" t="s">
        <v>5863</v>
      </c>
      <c r="RUV368" s="302" t="s">
        <v>5863</v>
      </c>
      <c r="RUW368" s="302" t="s">
        <v>5863</v>
      </c>
      <c r="RUX368" s="302" t="s">
        <v>5863</v>
      </c>
      <c r="RUY368" s="302" t="s">
        <v>5863</v>
      </c>
      <c r="RUZ368" s="302" t="s">
        <v>5863</v>
      </c>
      <c r="RVA368" s="302" t="s">
        <v>5863</v>
      </c>
      <c r="RVB368" s="302" t="s">
        <v>5863</v>
      </c>
      <c r="RVC368" s="302" t="s">
        <v>5863</v>
      </c>
      <c r="RVD368" s="302" t="s">
        <v>5863</v>
      </c>
      <c r="RVE368" s="302" t="s">
        <v>5863</v>
      </c>
      <c r="RVF368" s="302" t="s">
        <v>5863</v>
      </c>
      <c r="RVG368" s="302" t="s">
        <v>5863</v>
      </c>
      <c r="RVH368" s="302" t="s">
        <v>5863</v>
      </c>
      <c r="RVI368" s="302" t="s">
        <v>5863</v>
      </c>
      <c r="RVJ368" s="302" t="s">
        <v>5863</v>
      </c>
      <c r="RVK368" s="302" t="s">
        <v>5863</v>
      </c>
      <c r="RVL368" s="302" t="s">
        <v>5863</v>
      </c>
      <c r="RVM368" s="302" t="s">
        <v>5863</v>
      </c>
      <c r="RVN368" s="302" t="s">
        <v>5863</v>
      </c>
      <c r="RVO368" s="302" t="s">
        <v>5863</v>
      </c>
      <c r="RVP368" s="302" t="s">
        <v>5863</v>
      </c>
      <c r="RVQ368" s="302" t="s">
        <v>5863</v>
      </c>
      <c r="RVR368" s="302" t="s">
        <v>5863</v>
      </c>
      <c r="RVS368" s="302" t="s">
        <v>5863</v>
      </c>
      <c r="RVT368" s="302" t="s">
        <v>5863</v>
      </c>
      <c r="RVU368" s="302" t="s">
        <v>5863</v>
      </c>
      <c r="RVV368" s="302" t="s">
        <v>5863</v>
      </c>
      <c r="RVW368" s="302" t="s">
        <v>5863</v>
      </c>
      <c r="RVX368" s="302" t="s">
        <v>5863</v>
      </c>
      <c r="RVY368" s="302" t="s">
        <v>5863</v>
      </c>
      <c r="RVZ368" s="302" t="s">
        <v>5863</v>
      </c>
      <c r="RWA368" s="302" t="s">
        <v>5863</v>
      </c>
      <c r="RWB368" s="302" t="s">
        <v>5863</v>
      </c>
      <c r="RWC368" s="302" t="s">
        <v>5863</v>
      </c>
      <c r="RWD368" s="302" t="s">
        <v>5863</v>
      </c>
      <c r="RWE368" s="302" t="s">
        <v>5863</v>
      </c>
      <c r="RWF368" s="302" t="s">
        <v>5863</v>
      </c>
      <c r="RWG368" s="302" t="s">
        <v>5863</v>
      </c>
      <c r="RWH368" s="302" t="s">
        <v>5863</v>
      </c>
      <c r="RWI368" s="302" t="s">
        <v>5863</v>
      </c>
      <c r="RWJ368" s="302" t="s">
        <v>5863</v>
      </c>
      <c r="RWK368" s="302" t="s">
        <v>5863</v>
      </c>
      <c r="RWL368" s="302" t="s">
        <v>5863</v>
      </c>
      <c r="RWM368" s="302" t="s">
        <v>5863</v>
      </c>
      <c r="RWN368" s="302" t="s">
        <v>5863</v>
      </c>
      <c r="RWO368" s="302" t="s">
        <v>5863</v>
      </c>
      <c r="RWP368" s="302" t="s">
        <v>5863</v>
      </c>
      <c r="RWQ368" s="302" t="s">
        <v>5863</v>
      </c>
      <c r="RWR368" s="302" t="s">
        <v>5863</v>
      </c>
      <c r="RWS368" s="302" t="s">
        <v>5863</v>
      </c>
      <c r="RWT368" s="302" t="s">
        <v>5863</v>
      </c>
      <c r="RWU368" s="302" t="s">
        <v>5863</v>
      </c>
      <c r="RWV368" s="302" t="s">
        <v>5863</v>
      </c>
      <c r="RWW368" s="302" t="s">
        <v>5863</v>
      </c>
      <c r="RWX368" s="302" t="s">
        <v>5863</v>
      </c>
      <c r="RWY368" s="302" t="s">
        <v>5863</v>
      </c>
      <c r="RWZ368" s="302" t="s">
        <v>5863</v>
      </c>
      <c r="RXA368" s="302" t="s">
        <v>5863</v>
      </c>
      <c r="RXB368" s="302" t="s">
        <v>5863</v>
      </c>
      <c r="RXC368" s="302" t="s">
        <v>5863</v>
      </c>
      <c r="RXD368" s="302" t="s">
        <v>5863</v>
      </c>
      <c r="RXE368" s="302" t="s">
        <v>5863</v>
      </c>
      <c r="RXF368" s="302" t="s">
        <v>5863</v>
      </c>
      <c r="RXG368" s="302" t="s">
        <v>5863</v>
      </c>
      <c r="RXH368" s="302" t="s">
        <v>5863</v>
      </c>
      <c r="RXI368" s="302" t="s">
        <v>5863</v>
      </c>
      <c r="RXJ368" s="302" t="s">
        <v>5863</v>
      </c>
      <c r="RXK368" s="302" t="s">
        <v>5863</v>
      </c>
      <c r="RXL368" s="302" t="s">
        <v>5863</v>
      </c>
      <c r="RXM368" s="302" t="s">
        <v>5863</v>
      </c>
      <c r="RXN368" s="302" t="s">
        <v>5863</v>
      </c>
      <c r="RXO368" s="302" t="s">
        <v>5863</v>
      </c>
      <c r="RXP368" s="302" t="s">
        <v>5863</v>
      </c>
      <c r="RXQ368" s="302" t="s">
        <v>5863</v>
      </c>
      <c r="RXR368" s="302" t="s">
        <v>5863</v>
      </c>
      <c r="RXS368" s="302" t="s">
        <v>5863</v>
      </c>
      <c r="RXT368" s="302" t="s">
        <v>5863</v>
      </c>
      <c r="RXU368" s="302" t="s">
        <v>5863</v>
      </c>
      <c r="RXV368" s="302" t="s">
        <v>5863</v>
      </c>
      <c r="RXW368" s="302" t="s">
        <v>5863</v>
      </c>
      <c r="RXX368" s="302" t="s">
        <v>5863</v>
      </c>
      <c r="RXY368" s="302" t="s">
        <v>5863</v>
      </c>
      <c r="RXZ368" s="302" t="s">
        <v>5863</v>
      </c>
      <c r="RYA368" s="302" t="s">
        <v>5863</v>
      </c>
      <c r="RYB368" s="302" t="s">
        <v>5863</v>
      </c>
      <c r="RYC368" s="302" t="s">
        <v>5863</v>
      </c>
      <c r="RYD368" s="302" t="s">
        <v>5863</v>
      </c>
      <c r="RYE368" s="302" t="s">
        <v>5863</v>
      </c>
      <c r="RYF368" s="302" t="s">
        <v>5863</v>
      </c>
      <c r="RYG368" s="302" t="s">
        <v>5863</v>
      </c>
      <c r="RYH368" s="302" t="s">
        <v>5863</v>
      </c>
      <c r="RYI368" s="302" t="s">
        <v>5863</v>
      </c>
      <c r="RYJ368" s="302" t="s">
        <v>5863</v>
      </c>
      <c r="RYK368" s="302" t="s">
        <v>5863</v>
      </c>
      <c r="RYL368" s="302" t="s">
        <v>5863</v>
      </c>
      <c r="RYM368" s="302" t="s">
        <v>5863</v>
      </c>
      <c r="RYN368" s="302" t="s">
        <v>5863</v>
      </c>
      <c r="RYO368" s="302" t="s">
        <v>5863</v>
      </c>
      <c r="RYP368" s="302" t="s">
        <v>5863</v>
      </c>
      <c r="RYQ368" s="302" t="s">
        <v>5863</v>
      </c>
      <c r="RYR368" s="302" t="s">
        <v>5863</v>
      </c>
      <c r="RYS368" s="302" t="s">
        <v>5863</v>
      </c>
      <c r="RYT368" s="302" t="s">
        <v>5863</v>
      </c>
      <c r="RYU368" s="302" t="s">
        <v>5863</v>
      </c>
      <c r="RYV368" s="302" t="s">
        <v>5863</v>
      </c>
      <c r="RYW368" s="302" t="s">
        <v>5863</v>
      </c>
      <c r="RYX368" s="302" t="s">
        <v>5863</v>
      </c>
      <c r="RYY368" s="302" t="s">
        <v>5863</v>
      </c>
      <c r="RYZ368" s="302" t="s">
        <v>5863</v>
      </c>
      <c r="RZA368" s="302" t="s">
        <v>5863</v>
      </c>
      <c r="RZB368" s="302" t="s">
        <v>5863</v>
      </c>
      <c r="RZC368" s="302" t="s">
        <v>5863</v>
      </c>
      <c r="RZD368" s="302" t="s">
        <v>5863</v>
      </c>
      <c r="RZE368" s="302" t="s">
        <v>5863</v>
      </c>
      <c r="RZF368" s="302" t="s">
        <v>5863</v>
      </c>
      <c r="RZG368" s="302" t="s">
        <v>5863</v>
      </c>
      <c r="RZH368" s="302" t="s">
        <v>5863</v>
      </c>
      <c r="RZI368" s="302" t="s">
        <v>5863</v>
      </c>
      <c r="RZJ368" s="302" t="s">
        <v>5863</v>
      </c>
      <c r="RZK368" s="302" t="s">
        <v>5863</v>
      </c>
      <c r="RZL368" s="302" t="s">
        <v>5863</v>
      </c>
      <c r="RZM368" s="302" t="s">
        <v>5863</v>
      </c>
      <c r="RZN368" s="302" t="s">
        <v>5863</v>
      </c>
      <c r="RZO368" s="302" t="s">
        <v>5863</v>
      </c>
      <c r="RZP368" s="302" t="s">
        <v>5863</v>
      </c>
      <c r="RZQ368" s="302" t="s">
        <v>5863</v>
      </c>
      <c r="RZR368" s="302" t="s">
        <v>5863</v>
      </c>
      <c r="RZS368" s="302" t="s">
        <v>5863</v>
      </c>
      <c r="RZT368" s="302" t="s">
        <v>5863</v>
      </c>
      <c r="RZU368" s="302" t="s">
        <v>5863</v>
      </c>
      <c r="RZV368" s="302" t="s">
        <v>5863</v>
      </c>
      <c r="RZW368" s="302" t="s">
        <v>5863</v>
      </c>
      <c r="RZX368" s="302" t="s">
        <v>5863</v>
      </c>
      <c r="RZY368" s="302" t="s">
        <v>5863</v>
      </c>
      <c r="RZZ368" s="302" t="s">
        <v>5863</v>
      </c>
      <c r="SAA368" s="302" t="s">
        <v>5863</v>
      </c>
      <c r="SAB368" s="302" t="s">
        <v>5863</v>
      </c>
      <c r="SAC368" s="302" t="s">
        <v>5863</v>
      </c>
      <c r="SAD368" s="302" t="s">
        <v>5863</v>
      </c>
      <c r="SAE368" s="302" t="s">
        <v>5863</v>
      </c>
      <c r="SAF368" s="302" t="s">
        <v>5863</v>
      </c>
      <c r="SAG368" s="302" t="s">
        <v>5863</v>
      </c>
      <c r="SAH368" s="302" t="s">
        <v>5863</v>
      </c>
      <c r="SAI368" s="302" t="s">
        <v>5863</v>
      </c>
      <c r="SAJ368" s="302" t="s">
        <v>5863</v>
      </c>
      <c r="SAK368" s="302" t="s">
        <v>5863</v>
      </c>
      <c r="SAL368" s="302" t="s">
        <v>5863</v>
      </c>
      <c r="SAM368" s="302" t="s">
        <v>5863</v>
      </c>
      <c r="SAN368" s="302" t="s">
        <v>5863</v>
      </c>
      <c r="SAO368" s="302" t="s">
        <v>5863</v>
      </c>
      <c r="SAP368" s="302" t="s">
        <v>5863</v>
      </c>
      <c r="SAQ368" s="302" t="s">
        <v>5863</v>
      </c>
      <c r="SAR368" s="302" t="s">
        <v>5863</v>
      </c>
      <c r="SAS368" s="302" t="s">
        <v>5863</v>
      </c>
      <c r="SAT368" s="302" t="s">
        <v>5863</v>
      </c>
      <c r="SAU368" s="302" t="s">
        <v>5863</v>
      </c>
      <c r="SAV368" s="302" t="s">
        <v>5863</v>
      </c>
      <c r="SAW368" s="302" t="s">
        <v>5863</v>
      </c>
      <c r="SAX368" s="302" t="s">
        <v>5863</v>
      </c>
      <c r="SAY368" s="302" t="s">
        <v>5863</v>
      </c>
      <c r="SAZ368" s="302" t="s">
        <v>5863</v>
      </c>
      <c r="SBA368" s="302" t="s">
        <v>5863</v>
      </c>
      <c r="SBB368" s="302" t="s">
        <v>5863</v>
      </c>
      <c r="SBC368" s="302" t="s">
        <v>5863</v>
      </c>
      <c r="SBD368" s="302" t="s">
        <v>5863</v>
      </c>
      <c r="SBE368" s="302" t="s">
        <v>5863</v>
      </c>
      <c r="SBF368" s="302" t="s">
        <v>5863</v>
      </c>
      <c r="SBG368" s="302" t="s">
        <v>5863</v>
      </c>
      <c r="SBH368" s="302" t="s">
        <v>5863</v>
      </c>
      <c r="SBI368" s="302" t="s">
        <v>5863</v>
      </c>
      <c r="SBJ368" s="302" t="s">
        <v>5863</v>
      </c>
      <c r="SBK368" s="302" t="s">
        <v>5863</v>
      </c>
      <c r="SBL368" s="302" t="s">
        <v>5863</v>
      </c>
      <c r="SBM368" s="302" t="s">
        <v>5863</v>
      </c>
      <c r="SBN368" s="302" t="s">
        <v>5863</v>
      </c>
      <c r="SBO368" s="302" t="s">
        <v>5863</v>
      </c>
      <c r="SBP368" s="302" t="s">
        <v>5863</v>
      </c>
      <c r="SBQ368" s="302" t="s">
        <v>5863</v>
      </c>
      <c r="SBR368" s="302" t="s">
        <v>5863</v>
      </c>
      <c r="SBS368" s="302" t="s">
        <v>5863</v>
      </c>
      <c r="SBT368" s="302" t="s">
        <v>5863</v>
      </c>
      <c r="SBU368" s="302" t="s">
        <v>5863</v>
      </c>
      <c r="SBV368" s="302" t="s">
        <v>5863</v>
      </c>
      <c r="SBW368" s="302" t="s">
        <v>5863</v>
      </c>
      <c r="SBX368" s="302" t="s">
        <v>5863</v>
      </c>
      <c r="SBY368" s="302" t="s">
        <v>5863</v>
      </c>
      <c r="SBZ368" s="302" t="s">
        <v>5863</v>
      </c>
      <c r="SCA368" s="302" t="s">
        <v>5863</v>
      </c>
      <c r="SCB368" s="302" t="s">
        <v>5863</v>
      </c>
      <c r="SCC368" s="302" t="s">
        <v>5863</v>
      </c>
      <c r="SCD368" s="302" t="s">
        <v>5863</v>
      </c>
      <c r="SCE368" s="302" t="s">
        <v>5863</v>
      </c>
      <c r="SCF368" s="302" t="s">
        <v>5863</v>
      </c>
      <c r="SCG368" s="302" t="s">
        <v>5863</v>
      </c>
      <c r="SCH368" s="302" t="s">
        <v>5863</v>
      </c>
      <c r="SCI368" s="302" t="s">
        <v>5863</v>
      </c>
      <c r="SCJ368" s="302" t="s">
        <v>5863</v>
      </c>
      <c r="SCK368" s="302" t="s">
        <v>5863</v>
      </c>
      <c r="SCL368" s="302" t="s">
        <v>5863</v>
      </c>
      <c r="SCM368" s="302" t="s">
        <v>5863</v>
      </c>
      <c r="SCN368" s="302" t="s">
        <v>5863</v>
      </c>
      <c r="SCO368" s="302" t="s">
        <v>5863</v>
      </c>
      <c r="SCP368" s="302" t="s">
        <v>5863</v>
      </c>
      <c r="SCQ368" s="302" t="s">
        <v>5863</v>
      </c>
      <c r="SCR368" s="302" t="s">
        <v>5863</v>
      </c>
      <c r="SCS368" s="302" t="s">
        <v>5863</v>
      </c>
      <c r="SCT368" s="302" t="s">
        <v>5863</v>
      </c>
      <c r="SCU368" s="302" t="s">
        <v>5863</v>
      </c>
      <c r="SCV368" s="302" t="s">
        <v>5863</v>
      </c>
      <c r="SCW368" s="302" t="s">
        <v>5863</v>
      </c>
      <c r="SCX368" s="302" t="s">
        <v>5863</v>
      </c>
      <c r="SCY368" s="302" t="s">
        <v>5863</v>
      </c>
      <c r="SCZ368" s="302" t="s">
        <v>5863</v>
      </c>
      <c r="SDA368" s="302" t="s">
        <v>5863</v>
      </c>
      <c r="SDB368" s="302" t="s">
        <v>5863</v>
      </c>
      <c r="SDC368" s="302" t="s">
        <v>5863</v>
      </c>
      <c r="SDD368" s="302" t="s">
        <v>5863</v>
      </c>
      <c r="SDE368" s="302" t="s">
        <v>5863</v>
      </c>
      <c r="SDF368" s="302" t="s">
        <v>5863</v>
      </c>
      <c r="SDG368" s="302" t="s">
        <v>5863</v>
      </c>
      <c r="SDH368" s="302" t="s">
        <v>5863</v>
      </c>
      <c r="SDI368" s="302" t="s">
        <v>5863</v>
      </c>
      <c r="SDJ368" s="302" t="s">
        <v>5863</v>
      </c>
      <c r="SDK368" s="302" t="s">
        <v>5863</v>
      </c>
      <c r="SDL368" s="302" t="s">
        <v>5863</v>
      </c>
      <c r="SDM368" s="302" t="s">
        <v>5863</v>
      </c>
      <c r="SDN368" s="302" t="s">
        <v>5863</v>
      </c>
      <c r="SDO368" s="302" t="s">
        <v>5863</v>
      </c>
      <c r="SDP368" s="302" t="s">
        <v>5863</v>
      </c>
      <c r="SDQ368" s="302" t="s">
        <v>5863</v>
      </c>
      <c r="SDR368" s="302" t="s">
        <v>5863</v>
      </c>
      <c r="SDS368" s="302" t="s">
        <v>5863</v>
      </c>
      <c r="SDT368" s="302" t="s">
        <v>5863</v>
      </c>
      <c r="SDU368" s="302" t="s">
        <v>5863</v>
      </c>
      <c r="SDV368" s="302" t="s">
        <v>5863</v>
      </c>
      <c r="SDW368" s="302" t="s">
        <v>5863</v>
      </c>
      <c r="SDX368" s="302" t="s">
        <v>5863</v>
      </c>
      <c r="SDY368" s="302" t="s">
        <v>5863</v>
      </c>
      <c r="SDZ368" s="302" t="s">
        <v>5863</v>
      </c>
      <c r="SEA368" s="302" t="s">
        <v>5863</v>
      </c>
      <c r="SEB368" s="302" t="s">
        <v>5863</v>
      </c>
      <c r="SEC368" s="302" t="s">
        <v>5863</v>
      </c>
      <c r="SED368" s="302" t="s">
        <v>5863</v>
      </c>
      <c r="SEE368" s="302" t="s">
        <v>5863</v>
      </c>
      <c r="SEF368" s="302" t="s">
        <v>5863</v>
      </c>
      <c r="SEG368" s="302" t="s">
        <v>5863</v>
      </c>
      <c r="SEH368" s="302" t="s">
        <v>5863</v>
      </c>
      <c r="SEI368" s="302" t="s">
        <v>5863</v>
      </c>
      <c r="SEJ368" s="302" t="s">
        <v>5863</v>
      </c>
      <c r="SEK368" s="302" t="s">
        <v>5863</v>
      </c>
      <c r="SEL368" s="302" t="s">
        <v>5863</v>
      </c>
      <c r="SEM368" s="302" t="s">
        <v>5863</v>
      </c>
      <c r="SEN368" s="302" t="s">
        <v>5863</v>
      </c>
      <c r="SEO368" s="302" t="s">
        <v>5863</v>
      </c>
      <c r="SEP368" s="302" t="s">
        <v>5863</v>
      </c>
      <c r="SEQ368" s="302" t="s">
        <v>5863</v>
      </c>
      <c r="SER368" s="302" t="s">
        <v>5863</v>
      </c>
      <c r="SES368" s="302" t="s">
        <v>5863</v>
      </c>
      <c r="SET368" s="302" t="s">
        <v>5863</v>
      </c>
      <c r="SEU368" s="302" t="s">
        <v>5863</v>
      </c>
      <c r="SEV368" s="302" t="s">
        <v>5863</v>
      </c>
      <c r="SEW368" s="302" t="s">
        <v>5863</v>
      </c>
      <c r="SEX368" s="302" t="s">
        <v>5863</v>
      </c>
      <c r="SEY368" s="302" t="s">
        <v>5863</v>
      </c>
      <c r="SEZ368" s="302" t="s">
        <v>5863</v>
      </c>
      <c r="SFA368" s="302" t="s">
        <v>5863</v>
      </c>
      <c r="SFB368" s="302" t="s">
        <v>5863</v>
      </c>
      <c r="SFC368" s="302" t="s">
        <v>5863</v>
      </c>
      <c r="SFD368" s="302" t="s">
        <v>5863</v>
      </c>
      <c r="SFE368" s="302" t="s">
        <v>5863</v>
      </c>
      <c r="SFF368" s="302" t="s">
        <v>5863</v>
      </c>
      <c r="SFG368" s="302" t="s">
        <v>5863</v>
      </c>
      <c r="SFH368" s="302" t="s">
        <v>5863</v>
      </c>
      <c r="SFI368" s="302" t="s">
        <v>5863</v>
      </c>
      <c r="SFJ368" s="302" t="s">
        <v>5863</v>
      </c>
      <c r="SFK368" s="302" t="s">
        <v>5863</v>
      </c>
      <c r="SFL368" s="302" t="s">
        <v>5863</v>
      </c>
      <c r="SFM368" s="302" t="s">
        <v>5863</v>
      </c>
      <c r="SFN368" s="302" t="s">
        <v>5863</v>
      </c>
      <c r="SFO368" s="302" t="s">
        <v>5863</v>
      </c>
      <c r="SFP368" s="302" t="s">
        <v>5863</v>
      </c>
      <c r="SFQ368" s="302" t="s">
        <v>5863</v>
      </c>
      <c r="SFR368" s="302" t="s">
        <v>5863</v>
      </c>
      <c r="SFS368" s="302" t="s">
        <v>5863</v>
      </c>
      <c r="SFT368" s="302" t="s">
        <v>5863</v>
      </c>
      <c r="SFU368" s="302" t="s">
        <v>5863</v>
      </c>
      <c r="SFV368" s="302" t="s">
        <v>5863</v>
      </c>
      <c r="SFW368" s="302" t="s">
        <v>5863</v>
      </c>
      <c r="SFX368" s="302" t="s">
        <v>5863</v>
      </c>
      <c r="SFY368" s="302" t="s">
        <v>5863</v>
      </c>
      <c r="SFZ368" s="302" t="s">
        <v>5863</v>
      </c>
      <c r="SGA368" s="302" t="s">
        <v>5863</v>
      </c>
      <c r="SGB368" s="302" t="s">
        <v>5863</v>
      </c>
      <c r="SGC368" s="302" t="s">
        <v>5863</v>
      </c>
      <c r="SGD368" s="302" t="s">
        <v>5863</v>
      </c>
      <c r="SGE368" s="302" t="s">
        <v>5863</v>
      </c>
      <c r="SGF368" s="302" t="s">
        <v>5863</v>
      </c>
      <c r="SGG368" s="302" t="s">
        <v>5863</v>
      </c>
      <c r="SGH368" s="302" t="s">
        <v>5863</v>
      </c>
      <c r="SGI368" s="302" t="s">
        <v>5863</v>
      </c>
      <c r="SGJ368" s="302" t="s">
        <v>5863</v>
      </c>
      <c r="SGK368" s="302" t="s">
        <v>5863</v>
      </c>
      <c r="SGL368" s="302" t="s">
        <v>5863</v>
      </c>
      <c r="SGM368" s="302" t="s">
        <v>5863</v>
      </c>
      <c r="SGN368" s="302" t="s">
        <v>5863</v>
      </c>
      <c r="SGO368" s="302" t="s">
        <v>5863</v>
      </c>
      <c r="SGP368" s="302" t="s">
        <v>5863</v>
      </c>
      <c r="SGQ368" s="302" t="s">
        <v>5863</v>
      </c>
      <c r="SGR368" s="302" t="s">
        <v>5863</v>
      </c>
      <c r="SGS368" s="302" t="s">
        <v>5863</v>
      </c>
      <c r="SGT368" s="302" t="s">
        <v>5863</v>
      </c>
      <c r="SGU368" s="302" t="s">
        <v>5863</v>
      </c>
      <c r="SGV368" s="302" t="s">
        <v>5863</v>
      </c>
      <c r="SGW368" s="302" t="s">
        <v>5863</v>
      </c>
      <c r="SGX368" s="302" t="s">
        <v>5863</v>
      </c>
      <c r="SGY368" s="302" t="s">
        <v>5863</v>
      </c>
      <c r="SGZ368" s="302" t="s">
        <v>5863</v>
      </c>
      <c r="SHA368" s="302" t="s">
        <v>5863</v>
      </c>
      <c r="SHB368" s="302" t="s">
        <v>5863</v>
      </c>
      <c r="SHC368" s="302" t="s">
        <v>5863</v>
      </c>
      <c r="SHD368" s="302" t="s">
        <v>5863</v>
      </c>
      <c r="SHE368" s="302" t="s">
        <v>5863</v>
      </c>
      <c r="SHF368" s="302" t="s">
        <v>5863</v>
      </c>
      <c r="SHG368" s="302" t="s">
        <v>5863</v>
      </c>
      <c r="SHH368" s="302" t="s">
        <v>5863</v>
      </c>
      <c r="SHI368" s="302" t="s">
        <v>5863</v>
      </c>
      <c r="SHJ368" s="302" t="s">
        <v>5863</v>
      </c>
      <c r="SHK368" s="302" t="s">
        <v>5863</v>
      </c>
      <c r="SHL368" s="302" t="s">
        <v>5863</v>
      </c>
      <c r="SHM368" s="302" t="s">
        <v>5863</v>
      </c>
      <c r="SHN368" s="302" t="s">
        <v>5863</v>
      </c>
      <c r="SHO368" s="302" t="s">
        <v>5863</v>
      </c>
      <c r="SHP368" s="302" t="s">
        <v>5863</v>
      </c>
      <c r="SHQ368" s="302" t="s">
        <v>5863</v>
      </c>
      <c r="SHR368" s="302" t="s">
        <v>5863</v>
      </c>
      <c r="SHS368" s="302" t="s">
        <v>5863</v>
      </c>
      <c r="SHT368" s="302" t="s">
        <v>5863</v>
      </c>
      <c r="SHU368" s="302" t="s">
        <v>5863</v>
      </c>
      <c r="SHV368" s="302" t="s">
        <v>5863</v>
      </c>
      <c r="SHW368" s="302" t="s">
        <v>5863</v>
      </c>
      <c r="SHX368" s="302" t="s">
        <v>5863</v>
      </c>
      <c r="SHY368" s="302" t="s">
        <v>5863</v>
      </c>
      <c r="SHZ368" s="302" t="s">
        <v>5863</v>
      </c>
      <c r="SIA368" s="302" t="s">
        <v>5863</v>
      </c>
      <c r="SIB368" s="302" t="s">
        <v>5863</v>
      </c>
      <c r="SIC368" s="302" t="s">
        <v>5863</v>
      </c>
      <c r="SID368" s="302" t="s">
        <v>5863</v>
      </c>
      <c r="SIE368" s="302" t="s">
        <v>5863</v>
      </c>
      <c r="SIF368" s="302" t="s">
        <v>5863</v>
      </c>
      <c r="SIG368" s="302" t="s">
        <v>5863</v>
      </c>
      <c r="SIH368" s="302" t="s">
        <v>5863</v>
      </c>
      <c r="SII368" s="302" t="s">
        <v>5863</v>
      </c>
      <c r="SIJ368" s="302" t="s">
        <v>5863</v>
      </c>
      <c r="SIK368" s="302" t="s">
        <v>5863</v>
      </c>
      <c r="SIL368" s="302" t="s">
        <v>5863</v>
      </c>
      <c r="SIM368" s="302" t="s">
        <v>5863</v>
      </c>
      <c r="SIN368" s="302" t="s">
        <v>5863</v>
      </c>
      <c r="SIO368" s="302" t="s">
        <v>5863</v>
      </c>
      <c r="SIP368" s="302" t="s">
        <v>5863</v>
      </c>
      <c r="SIQ368" s="302" t="s">
        <v>5863</v>
      </c>
      <c r="SIR368" s="302" t="s">
        <v>5863</v>
      </c>
      <c r="SIS368" s="302" t="s">
        <v>5863</v>
      </c>
      <c r="SIT368" s="302" t="s">
        <v>5863</v>
      </c>
      <c r="SIU368" s="302" t="s">
        <v>5863</v>
      </c>
      <c r="SIV368" s="302" t="s">
        <v>5863</v>
      </c>
      <c r="SIW368" s="302" t="s">
        <v>5863</v>
      </c>
      <c r="SIX368" s="302" t="s">
        <v>5863</v>
      </c>
      <c r="SIY368" s="302" t="s">
        <v>5863</v>
      </c>
      <c r="SIZ368" s="302" t="s">
        <v>5863</v>
      </c>
      <c r="SJA368" s="302" t="s">
        <v>5863</v>
      </c>
      <c r="SJB368" s="302" t="s">
        <v>5863</v>
      </c>
      <c r="SJC368" s="302" t="s">
        <v>5863</v>
      </c>
      <c r="SJD368" s="302" t="s">
        <v>5863</v>
      </c>
      <c r="SJE368" s="302" t="s">
        <v>5863</v>
      </c>
      <c r="SJF368" s="302" t="s">
        <v>5863</v>
      </c>
      <c r="SJG368" s="302" t="s">
        <v>5863</v>
      </c>
      <c r="SJH368" s="302" t="s">
        <v>5863</v>
      </c>
      <c r="SJI368" s="302" t="s">
        <v>5863</v>
      </c>
      <c r="SJJ368" s="302" t="s">
        <v>5863</v>
      </c>
      <c r="SJK368" s="302" t="s">
        <v>5863</v>
      </c>
      <c r="SJL368" s="302" t="s">
        <v>5863</v>
      </c>
      <c r="SJM368" s="302" t="s">
        <v>5863</v>
      </c>
      <c r="SJN368" s="302" t="s">
        <v>5863</v>
      </c>
      <c r="SJO368" s="302" t="s">
        <v>5863</v>
      </c>
      <c r="SJP368" s="302" t="s">
        <v>5863</v>
      </c>
      <c r="SJQ368" s="302" t="s">
        <v>5863</v>
      </c>
      <c r="SJR368" s="302" t="s">
        <v>5863</v>
      </c>
      <c r="SJS368" s="302" t="s">
        <v>5863</v>
      </c>
      <c r="SJT368" s="302" t="s">
        <v>5863</v>
      </c>
      <c r="SJU368" s="302" t="s">
        <v>5863</v>
      </c>
      <c r="SJV368" s="302" t="s">
        <v>5863</v>
      </c>
      <c r="SJW368" s="302" t="s">
        <v>5863</v>
      </c>
      <c r="SJX368" s="302" t="s">
        <v>5863</v>
      </c>
      <c r="SJY368" s="302" t="s">
        <v>5863</v>
      </c>
      <c r="SJZ368" s="302" t="s">
        <v>5863</v>
      </c>
      <c r="SKA368" s="302" t="s">
        <v>5863</v>
      </c>
      <c r="SKB368" s="302" t="s">
        <v>5863</v>
      </c>
      <c r="SKC368" s="302" t="s">
        <v>5863</v>
      </c>
      <c r="SKD368" s="302" t="s">
        <v>5863</v>
      </c>
      <c r="SKE368" s="302" t="s">
        <v>5863</v>
      </c>
      <c r="SKF368" s="302" t="s">
        <v>5863</v>
      </c>
      <c r="SKG368" s="302" t="s">
        <v>5863</v>
      </c>
      <c r="SKH368" s="302" t="s">
        <v>5863</v>
      </c>
      <c r="SKI368" s="302" t="s">
        <v>5863</v>
      </c>
      <c r="SKJ368" s="302" t="s">
        <v>5863</v>
      </c>
      <c r="SKK368" s="302" t="s">
        <v>5863</v>
      </c>
      <c r="SKL368" s="302" t="s">
        <v>5863</v>
      </c>
      <c r="SKM368" s="302" t="s">
        <v>5863</v>
      </c>
      <c r="SKN368" s="302" t="s">
        <v>5863</v>
      </c>
      <c r="SKO368" s="302" t="s">
        <v>5863</v>
      </c>
      <c r="SKP368" s="302" t="s">
        <v>5863</v>
      </c>
      <c r="SKQ368" s="302" t="s">
        <v>5863</v>
      </c>
      <c r="SKR368" s="302" t="s">
        <v>5863</v>
      </c>
      <c r="SKS368" s="302" t="s">
        <v>5863</v>
      </c>
      <c r="SKT368" s="302" t="s">
        <v>5863</v>
      </c>
      <c r="SKU368" s="302" t="s">
        <v>5863</v>
      </c>
      <c r="SKV368" s="302" t="s">
        <v>5863</v>
      </c>
      <c r="SKW368" s="302" t="s">
        <v>5863</v>
      </c>
      <c r="SKX368" s="302" t="s">
        <v>5863</v>
      </c>
      <c r="SKY368" s="302" t="s">
        <v>5863</v>
      </c>
      <c r="SKZ368" s="302" t="s">
        <v>5863</v>
      </c>
      <c r="SLA368" s="302" t="s">
        <v>5863</v>
      </c>
      <c r="SLB368" s="302" t="s">
        <v>5863</v>
      </c>
      <c r="SLC368" s="302" t="s">
        <v>5863</v>
      </c>
      <c r="SLD368" s="302" t="s">
        <v>5863</v>
      </c>
      <c r="SLE368" s="302" t="s">
        <v>5863</v>
      </c>
      <c r="SLF368" s="302" t="s">
        <v>5863</v>
      </c>
      <c r="SLG368" s="302" t="s">
        <v>5863</v>
      </c>
      <c r="SLH368" s="302" t="s">
        <v>5863</v>
      </c>
      <c r="SLI368" s="302" t="s">
        <v>5863</v>
      </c>
      <c r="SLJ368" s="302" t="s">
        <v>5863</v>
      </c>
      <c r="SLK368" s="302" t="s">
        <v>5863</v>
      </c>
      <c r="SLL368" s="302" t="s">
        <v>5863</v>
      </c>
      <c r="SLM368" s="302" t="s">
        <v>5863</v>
      </c>
      <c r="SLN368" s="302" t="s">
        <v>5863</v>
      </c>
      <c r="SLO368" s="302" t="s">
        <v>5863</v>
      </c>
      <c r="SLP368" s="302" t="s">
        <v>5863</v>
      </c>
      <c r="SLQ368" s="302" t="s">
        <v>5863</v>
      </c>
      <c r="SLR368" s="302" t="s">
        <v>5863</v>
      </c>
      <c r="SLS368" s="302" t="s">
        <v>5863</v>
      </c>
      <c r="SLT368" s="302" t="s">
        <v>5863</v>
      </c>
      <c r="SLU368" s="302" t="s">
        <v>5863</v>
      </c>
      <c r="SLV368" s="302" t="s">
        <v>5863</v>
      </c>
      <c r="SLW368" s="302" t="s">
        <v>5863</v>
      </c>
      <c r="SLX368" s="302" t="s">
        <v>5863</v>
      </c>
      <c r="SLY368" s="302" t="s">
        <v>5863</v>
      </c>
      <c r="SLZ368" s="302" t="s">
        <v>5863</v>
      </c>
      <c r="SMA368" s="302" t="s">
        <v>5863</v>
      </c>
      <c r="SMB368" s="302" t="s">
        <v>5863</v>
      </c>
      <c r="SMC368" s="302" t="s">
        <v>5863</v>
      </c>
      <c r="SMD368" s="302" t="s">
        <v>5863</v>
      </c>
      <c r="SME368" s="302" t="s">
        <v>5863</v>
      </c>
      <c r="SMF368" s="302" t="s">
        <v>5863</v>
      </c>
      <c r="SMG368" s="302" t="s">
        <v>5863</v>
      </c>
      <c r="SMH368" s="302" t="s">
        <v>5863</v>
      </c>
      <c r="SMI368" s="302" t="s">
        <v>5863</v>
      </c>
      <c r="SMJ368" s="302" t="s">
        <v>5863</v>
      </c>
      <c r="SMK368" s="302" t="s">
        <v>5863</v>
      </c>
      <c r="SML368" s="302" t="s">
        <v>5863</v>
      </c>
      <c r="SMM368" s="302" t="s">
        <v>5863</v>
      </c>
      <c r="SMN368" s="302" t="s">
        <v>5863</v>
      </c>
      <c r="SMO368" s="302" t="s">
        <v>5863</v>
      </c>
      <c r="SMP368" s="302" t="s">
        <v>5863</v>
      </c>
      <c r="SMQ368" s="302" t="s">
        <v>5863</v>
      </c>
      <c r="SMR368" s="302" t="s">
        <v>5863</v>
      </c>
      <c r="SMS368" s="302" t="s">
        <v>5863</v>
      </c>
      <c r="SMT368" s="302" t="s">
        <v>5863</v>
      </c>
      <c r="SMU368" s="302" t="s">
        <v>5863</v>
      </c>
      <c r="SMV368" s="302" t="s">
        <v>5863</v>
      </c>
      <c r="SMW368" s="302" t="s">
        <v>5863</v>
      </c>
      <c r="SMX368" s="302" t="s">
        <v>5863</v>
      </c>
      <c r="SMY368" s="302" t="s">
        <v>5863</v>
      </c>
      <c r="SMZ368" s="302" t="s">
        <v>5863</v>
      </c>
      <c r="SNA368" s="302" t="s">
        <v>5863</v>
      </c>
      <c r="SNB368" s="302" t="s">
        <v>5863</v>
      </c>
      <c r="SNC368" s="302" t="s">
        <v>5863</v>
      </c>
      <c r="SND368" s="302" t="s">
        <v>5863</v>
      </c>
      <c r="SNE368" s="302" t="s">
        <v>5863</v>
      </c>
      <c r="SNF368" s="302" t="s">
        <v>5863</v>
      </c>
      <c r="SNG368" s="302" t="s">
        <v>5863</v>
      </c>
      <c r="SNH368" s="302" t="s">
        <v>5863</v>
      </c>
      <c r="SNI368" s="302" t="s">
        <v>5863</v>
      </c>
      <c r="SNJ368" s="302" t="s">
        <v>5863</v>
      </c>
      <c r="SNK368" s="302" t="s">
        <v>5863</v>
      </c>
      <c r="SNL368" s="302" t="s">
        <v>5863</v>
      </c>
      <c r="SNM368" s="302" t="s">
        <v>5863</v>
      </c>
      <c r="SNN368" s="302" t="s">
        <v>5863</v>
      </c>
      <c r="SNO368" s="302" t="s">
        <v>5863</v>
      </c>
      <c r="SNP368" s="302" t="s">
        <v>5863</v>
      </c>
      <c r="SNQ368" s="302" t="s">
        <v>5863</v>
      </c>
      <c r="SNR368" s="302" t="s">
        <v>5863</v>
      </c>
      <c r="SNS368" s="302" t="s">
        <v>5863</v>
      </c>
      <c r="SNT368" s="302" t="s">
        <v>5863</v>
      </c>
      <c r="SNU368" s="302" t="s">
        <v>5863</v>
      </c>
      <c r="SNV368" s="302" t="s">
        <v>5863</v>
      </c>
      <c r="SNW368" s="302" t="s">
        <v>5863</v>
      </c>
      <c r="SNX368" s="302" t="s">
        <v>5863</v>
      </c>
      <c r="SNY368" s="302" t="s">
        <v>5863</v>
      </c>
      <c r="SNZ368" s="302" t="s">
        <v>5863</v>
      </c>
      <c r="SOA368" s="302" t="s">
        <v>5863</v>
      </c>
      <c r="SOB368" s="302" t="s">
        <v>5863</v>
      </c>
      <c r="SOC368" s="302" t="s">
        <v>5863</v>
      </c>
      <c r="SOD368" s="302" t="s">
        <v>5863</v>
      </c>
      <c r="SOE368" s="302" t="s">
        <v>5863</v>
      </c>
      <c r="SOF368" s="302" t="s">
        <v>5863</v>
      </c>
      <c r="SOG368" s="302" t="s">
        <v>5863</v>
      </c>
      <c r="SOH368" s="302" t="s">
        <v>5863</v>
      </c>
      <c r="SOI368" s="302" t="s">
        <v>5863</v>
      </c>
      <c r="SOJ368" s="302" t="s">
        <v>5863</v>
      </c>
      <c r="SOK368" s="302" t="s">
        <v>5863</v>
      </c>
      <c r="SOL368" s="302" t="s">
        <v>5863</v>
      </c>
      <c r="SOM368" s="302" t="s">
        <v>5863</v>
      </c>
      <c r="SON368" s="302" t="s">
        <v>5863</v>
      </c>
      <c r="SOO368" s="302" t="s">
        <v>5863</v>
      </c>
      <c r="SOP368" s="302" t="s">
        <v>5863</v>
      </c>
      <c r="SOQ368" s="302" t="s">
        <v>5863</v>
      </c>
      <c r="SOR368" s="302" t="s">
        <v>5863</v>
      </c>
      <c r="SOS368" s="302" t="s">
        <v>5863</v>
      </c>
      <c r="SOT368" s="302" t="s">
        <v>5863</v>
      </c>
      <c r="SOU368" s="302" t="s">
        <v>5863</v>
      </c>
      <c r="SOV368" s="302" t="s">
        <v>5863</v>
      </c>
      <c r="SOW368" s="302" t="s">
        <v>5863</v>
      </c>
      <c r="SOX368" s="302" t="s">
        <v>5863</v>
      </c>
      <c r="SOY368" s="302" t="s">
        <v>5863</v>
      </c>
      <c r="SOZ368" s="302" t="s">
        <v>5863</v>
      </c>
      <c r="SPA368" s="302" t="s">
        <v>5863</v>
      </c>
      <c r="SPB368" s="302" t="s">
        <v>5863</v>
      </c>
      <c r="SPC368" s="302" t="s">
        <v>5863</v>
      </c>
      <c r="SPD368" s="302" t="s">
        <v>5863</v>
      </c>
      <c r="SPE368" s="302" t="s">
        <v>5863</v>
      </c>
      <c r="SPF368" s="302" t="s">
        <v>5863</v>
      </c>
      <c r="SPG368" s="302" t="s">
        <v>5863</v>
      </c>
      <c r="SPH368" s="302" t="s">
        <v>5863</v>
      </c>
      <c r="SPI368" s="302" t="s">
        <v>5863</v>
      </c>
      <c r="SPJ368" s="302" t="s">
        <v>5863</v>
      </c>
      <c r="SPK368" s="302" t="s">
        <v>5863</v>
      </c>
      <c r="SPL368" s="302" t="s">
        <v>5863</v>
      </c>
      <c r="SPM368" s="302" t="s">
        <v>5863</v>
      </c>
      <c r="SPN368" s="302" t="s">
        <v>5863</v>
      </c>
      <c r="SPO368" s="302" t="s">
        <v>5863</v>
      </c>
      <c r="SPP368" s="302" t="s">
        <v>5863</v>
      </c>
      <c r="SPQ368" s="302" t="s">
        <v>5863</v>
      </c>
      <c r="SPR368" s="302" t="s">
        <v>5863</v>
      </c>
      <c r="SPS368" s="302" t="s">
        <v>5863</v>
      </c>
      <c r="SPT368" s="302" t="s">
        <v>5863</v>
      </c>
      <c r="SPU368" s="302" t="s">
        <v>5863</v>
      </c>
      <c r="SPV368" s="302" t="s">
        <v>5863</v>
      </c>
      <c r="SPW368" s="302" t="s">
        <v>5863</v>
      </c>
      <c r="SPX368" s="302" t="s">
        <v>5863</v>
      </c>
      <c r="SPY368" s="302" t="s">
        <v>5863</v>
      </c>
      <c r="SPZ368" s="302" t="s">
        <v>5863</v>
      </c>
      <c r="SQA368" s="302" t="s">
        <v>5863</v>
      </c>
      <c r="SQB368" s="302" t="s">
        <v>5863</v>
      </c>
      <c r="SQC368" s="302" t="s">
        <v>5863</v>
      </c>
      <c r="SQD368" s="302" t="s">
        <v>5863</v>
      </c>
      <c r="SQE368" s="302" t="s">
        <v>5863</v>
      </c>
      <c r="SQF368" s="302" t="s">
        <v>5863</v>
      </c>
      <c r="SQG368" s="302" t="s">
        <v>5863</v>
      </c>
      <c r="SQH368" s="302" t="s">
        <v>5863</v>
      </c>
      <c r="SQI368" s="302" t="s">
        <v>5863</v>
      </c>
      <c r="SQJ368" s="302" t="s">
        <v>5863</v>
      </c>
      <c r="SQK368" s="302" t="s">
        <v>5863</v>
      </c>
      <c r="SQL368" s="302" t="s">
        <v>5863</v>
      </c>
      <c r="SQM368" s="302" t="s">
        <v>5863</v>
      </c>
      <c r="SQN368" s="302" t="s">
        <v>5863</v>
      </c>
      <c r="SQO368" s="302" t="s">
        <v>5863</v>
      </c>
      <c r="SQP368" s="302" t="s">
        <v>5863</v>
      </c>
      <c r="SQQ368" s="302" t="s">
        <v>5863</v>
      </c>
      <c r="SQR368" s="302" t="s">
        <v>5863</v>
      </c>
      <c r="SQS368" s="302" t="s">
        <v>5863</v>
      </c>
      <c r="SQT368" s="302" t="s">
        <v>5863</v>
      </c>
      <c r="SQU368" s="302" t="s">
        <v>5863</v>
      </c>
      <c r="SQV368" s="302" t="s">
        <v>5863</v>
      </c>
      <c r="SQW368" s="302" t="s">
        <v>5863</v>
      </c>
      <c r="SQX368" s="302" t="s">
        <v>5863</v>
      </c>
      <c r="SQY368" s="302" t="s">
        <v>5863</v>
      </c>
      <c r="SQZ368" s="302" t="s">
        <v>5863</v>
      </c>
      <c r="SRA368" s="302" t="s">
        <v>5863</v>
      </c>
      <c r="SRB368" s="302" t="s">
        <v>5863</v>
      </c>
      <c r="SRC368" s="302" t="s">
        <v>5863</v>
      </c>
      <c r="SRD368" s="302" t="s">
        <v>5863</v>
      </c>
      <c r="SRE368" s="302" t="s">
        <v>5863</v>
      </c>
      <c r="SRF368" s="302" t="s">
        <v>5863</v>
      </c>
      <c r="SRG368" s="302" t="s">
        <v>5863</v>
      </c>
      <c r="SRH368" s="302" t="s">
        <v>5863</v>
      </c>
      <c r="SRI368" s="302" t="s">
        <v>5863</v>
      </c>
      <c r="SRJ368" s="302" t="s">
        <v>5863</v>
      </c>
      <c r="SRK368" s="302" t="s">
        <v>5863</v>
      </c>
      <c r="SRL368" s="302" t="s">
        <v>5863</v>
      </c>
      <c r="SRM368" s="302" t="s">
        <v>5863</v>
      </c>
      <c r="SRN368" s="302" t="s">
        <v>5863</v>
      </c>
      <c r="SRO368" s="302" t="s">
        <v>5863</v>
      </c>
      <c r="SRP368" s="302" t="s">
        <v>5863</v>
      </c>
      <c r="SRQ368" s="302" t="s">
        <v>5863</v>
      </c>
      <c r="SRR368" s="302" t="s">
        <v>5863</v>
      </c>
      <c r="SRS368" s="302" t="s">
        <v>5863</v>
      </c>
      <c r="SRT368" s="302" t="s">
        <v>5863</v>
      </c>
      <c r="SRU368" s="302" t="s">
        <v>5863</v>
      </c>
      <c r="SRV368" s="302" t="s">
        <v>5863</v>
      </c>
      <c r="SRW368" s="302" t="s">
        <v>5863</v>
      </c>
      <c r="SRX368" s="302" t="s">
        <v>5863</v>
      </c>
      <c r="SRY368" s="302" t="s">
        <v>5863</v>
      </c>
      <c r="SRZ368" s="302" t="s">
        <v>5863</v>
      </c>
      <c r="SSA368" s="302" t="s">
        <v>5863</v>
      </c>
      <c r="SSB368" s="302" t="s">
        <v>5863</v>
      </c>
      <c r="SSC368" s="302" t="s">
        <v>5863</v>
      </c>
      <c r="SSD368" s="302" t="s">
        <v>5863</v>
      </c>
      <c r="SSE368" s="302" t="s">
        <v>5863</v>
      </c>
      <c r="SSF368" s="302" t="s">
        <v>5863</v>
      </c>
      <c r="SSG368" s="302" t="s">
        <v>5863</v>
      </c>
      <c r="SSH368" s="302" t="s">
        <v>5863</v>
      </c>
      <c r="SSI368" s="302" t="s">
        <v>5863</v>
      </c>
      <c r="SSJ368" s="302" t="s">
        <v>5863</v>
      </c>
      <c r="SSK368" s="302" t="s">
        <v>5863</v>
      </c>
      <c r="SSL368" s="302" t="s">
        <v>5863</v>
      </c>
      <c r="SSM368" s="302" t="s">
        <v>5863</v>
      </c>
      <c r="SSN368" s="302" t="s">
        <v>5863</v>
      </c>
      <c r="SSO368" s="302" t="s">
        <v>5863</v>
      </c>
      <c r="SSP368" s="302" t="s">
        <v>5863</v>
      </c>
      <c r="SSQ368" s="302" t="s">
        <v>5863</v>
      </c>
      <c r="SSR368" s="302" t="s">
        <v>5863</v>
      </c>
      <c r="SSS368" s="302" t="s">
        <v>5863</v>
      </c>
      <c r="SST368" s="302" t="s">
        <v>5863</v>
      </c>
      <c r="SSU368" s="302" t="s">
        <v>5863</v>
      </c>
      <c r="SSV368" s="302" t="s">
        <v>5863</v>
      </c>
      <c r="SSW368" s="302" t="s">
        <v>5863</v>
      </c>
      <c r="SSX368" s="302" t="s">
        <v>5863</v>
      </c>
      <c r="SSY368" s="302" t="s">
        <v>5863</v>
      </c>
      <c r="SSZ368" s="302" t="s">
        <v>5863</v>
      </c>
      <c r="STA368" s="302" t="s">
        <v>5863</v>
      </c>
      <c r="STB368" s="302" t="s">
        <v>5863</v>
      </c>
      <c r="STC368" s="302" t="s">
        <v>5863</v>
      </c>
      <c r="STD368" s="302" t="s">
        <v>5863</v>
      </c>
      <c r="STE368" s="302" t="s">
        <v>5863</v>
      </c>
      <c r="STF368" s="302" t="s">
        <v>5863</v>
      </c>
      <c r="STG368" s="302" t="s">
        <v>5863</v>
      </c>
      <c r="STH368" s="302" t="s">
        <v>5863</v>
      </c>
      <c r="STI368" s="302" t="s">
        <v>5863</v>
      </c>
      <c r="STJ368" s="302" t="s">
        <v>5863</v>
      </c>
      <c r="STK368" s="302" t="s">
        <v>5863</v>
      </c>
      <c r="STL368" s="302" t="s">
        <v>5863</v>
      </c>
      <c r="STM368" s="302" t="s">
        <v>5863</v>
      </c>
      <c r="STN368" s="302" t="s">
        <v>5863</v>
      </c>
      <c r="STO368" s="302" t="s">
        <v>5863</v>
      </c>
      <c r="STP368" s="302" t="s">
        <v>5863</v>
      </c>
      <c r="STQ368" s="302" t="s">
        <v>5863</v>
      </c>
      <c r="STR368" s="302" t="s">
        <v>5863</v>
      </c>
      <c r="STS368" s="302" t="s">
        <v>5863</v>
      </c>
      <c r="STT368" s="302" t="s">
        <v>5863</v>
      </c>
      <c r="STU368" s="302" t="s">
        <v>5863</v>
      </c>
      <c r="STV368" s="302" t="s">
        <v>5863</v>
      </c>
      <c r="STW368" s="302" t="s">
        <v>5863</v>
      </c>
      <c r="STX368" s="302" t="s">
        <v>5863</v>
      </c>
      <c r="STY368" s="302" t="s">
        <v>5863</v>
      </c>
      <c r="STZ368" s="302" t="s">
        <v>5863</v>
      </c>
      <c r="SUA368" s="302" t="s">
        <v>5863</v>
      </c>
      <c r="SUB368" s="302" t="s">
        <v>5863</v>
      </c>
      <c r="SUC368" s="302" t="s">
        <v>5863</v>
      </c>
      <c r="SUD368" s="302" t="s">
        <v>5863</v>
      </c>
      <c r="SUE368" s="302" t="s">
        <v>5863</v>
      </c>
      <c r="SUF368" s="302" t="s">
        <v>5863</v>
      </c>
      <c r="SUG368" s="302" t="s">
        <v>5863</v>
      </c>
      <c r="SUH368" s="302" t="s">
        <v>5863</v>
      </c>
      <c r="SUI368" s="302" t="s">
        <v>5863</v>
      </c>
      <c r="SUJ368" s="302" t="s">
        <v>5863</v>
      </c>
      <c r="SUK368" s="302" t="s">
        <v>5863</v>
      </c>
      <c r="SUL368" s="302" t="s">
        <v>5863</v>
      </c>
      <c r="SUM368" s="302" t="s">
        <v>5863</v>
      </c>
      <c r="SUN368" s="302" t="s">
        <v>5863</v>
      </c>
      <c r="SUO368" s="302" t="s">
        <v>5863</v>
      </c>
      <c r="SUP368" s="302" t="s">
        <v>5863</v>
      </c>
      <c r="SUQ368" s="302" t="s">
        <v>5863</v>
      </c>
      <c r="SUR368" s="302" t="s">
        <v>5863</v>
      </c>
      <c r="SUS368" s="302" t="s">
        <v>5863</v>
      </c>
      <c r="SUT368" s="302" t="s">
        <v>5863</v>
      </c>
      <c r="SUU368" s="302" t="s">
        <v>5863</v>
      </c>
      <c r="SUV368" s="302" t="s">
        <v>5863</v>
      </c>
      <c r="SUW368" s="302" t="s">
        <v>5863</v>
      </c>
      <c r="SUX368" s="302" t="s">
        <v>5863</v>
      </c>
      <c r="SUY368" s="302" t="s">
        <v>5863</v>
      </c>
      <c r="SUZ368" s="302" t="s">
        <v>5863</v>
      </c>
      <c r="SVA368" s="302" t="s">
        <v>5863</v>
      </c>
      <c r="SVB368" s="302" t="s">
        <v>5863</v>
      </c>
      <c r="SVC368" s="302" t="s">
        <v>5863</v>
      </c>
      <c r="SVD368" s="302" t="s">
        <v>5863</v>
      </c>
      <c r="SVE368" s="302" t="s">
        <v>5863</v>
      </c>
      <c r="SVF368" s="302" t="s">
        <v>5863</v>
      </c>
      <c r="SVG368" s="302" t="s">
        <v>5863</v>
      </c>
      <c r="SVH368" s="302" t="s">
        <v>5863</v>
      </c>
      <c r="SVI368" s="302" t="s">
        <v>5863</v>
      </c>
      <c r="SVJ368" s="302" t="s">
        <v>5863</v>
      </c>
      <c r="SVK368" s="302" t="s">
        <v>5863</v>
      </c>
      <c r="SVL368" s="302" t="s">
        <v>5863</v>
      </c>
      <c r="SVM368" s="302" t="s">
        <v>5863</v>
      </c>
      <c r="SVN368" s="302" t="s">
        <v>5863</v>
      </c>
      <c r="SVO368" s="302" t="s">
        <v>5863</v>
      </c>
      <c r="SVP368" s="302" t="s">
        <v>5863</v>
      </c>
      <c r="SVQ368" s="302" t="s">
        <v>5863</v>
      </c>
      <c r="SVR368" s="302" t="s">
        <v>5863</v>
      </c>
      <c r="SVS368" s="302" t="s">
        <v>5863</v>
      </c>
      <c r="SVT368" s="302" t="s">
        <v>5863</v>
      </c>
      <c r="SVU368" s="302" t="s">
        <v>5863</v>
      </c>
      <c r="SVV368" s="302" t="s">
        <v>5863</v>
      </c>
      <c r="SVW368" s="302" t="s">
        <v>5863</v>
      </c>
      <c r="SVX368" s="302" t="s">
        <v>5863</v>
      </c>
      <c r="SVY368" s="302" t="s">
        <v>5863</v>
      </c>
      <c r="SVZ368" s="302" t="s">
        <v>5863</v>
      </c>
      <c r="SWA368" s="302" t="s">
        <v>5863</v>
      </c>
      <c r="SWB368" s="302" t="s">
        <v>5863</v>
      </c>
      <c r="SWC368" s="302" t="s">
        <v>5863</v>
      </c>
      <c r="SWD368" s="302" t="s">
        <v>5863</v>
      </c>
      <c r="SWE368" s="302" t="s">
        <v>5863</v>
      </c>
      <c r="SWF368" s="302" t="s">
        <v>5863</v>
      </c>
      <c r="SWG368" s="302" t="s">
        <v>5863</v>
      </c>
      <c r="SWH368" s="302" t="s">
        <v>5863</v>
      </c>
      <c r="SWI368" s="302" t="s">
        <v>5863</v>
      </c>
      <c r="SWJ368" s="302" t="s">
        <v>5863</v>
      </c>
      <c r="SWK368" s="302" t="s">
        <v>5863</v>
      </c>
      <c r="SWL368" s="302" t="s">
        <v>5863</v>
      </c>
      <c r="SWM368" s="302" t="s">
        <v>5863</v>
      </c>
      <c r="SWN368" s="302" t="s">
        <v>5863</v>
      </c>
      <c r="SWO368" s="302" t="s">
        <v>5863</v>
      </c>
      <c r="SWP368" s="302" t="s">
        <v>5863</v>
      </c>
      <c r="SWQ368" s="302" t="s">
        <v>5863</v>
      </c>
      <c r="SWR368" s="302" t="s">
        <v>5863</v>
      </c>
      <c r="SWS368" s="302" t="s">
        <v>5863</v>
      </c>
      <c r="SWT368" s="302" t="s">
        <v>5863</v>
      </c>
      <c r="SWU368" s="302" t="s">
        <v>5863</v>
      </c>
      <c r="SWV368" s="302" t="s">
        <v>5863</v>
      </c>
      <c r="SWW368" s="302" t="s">
        <v>5863</v>
      </c>
      <c r="SWX368" s="302" t="s">
        <v>5863</v>
      </c>
      <c r="SWY368" s="302" t="s">
        <v>5863</v>
      </c>
      <c r="SWZ368" s="302" t="s">
        <v>5863</v>
      </c>
      <c r="SXA368" s="302" t="s">
        <v>5863</v>
      </c>
      <c r="SXB368" s="302" t="s">
        <v>5863</v>
      </c>
      <c r="SXC368" s="302" t="s">
        <v>5863</v>
      </c>
      <c r="SXD368" s="302" t="s">
        <v>5863</v>
      </c>
      <c r="SXE368" s="302" t="s">
        <v>5863</v>
      </c>
      <c r="SXF368" s="302" t="s">
        <v>5863</v>
      </c>
      <c r="SXG368" s="302" t="s">
        <v>5863</v>
      </c>
      <c r="SXH368" s="302" t="s">
        <v>5863</v>
      </c>
      <c r="SXI368" s="302" t="s">
        <v>5863</v>
      </c>
      <c r="SXJ368" s="302" t="s">
        <v>5863</v>
      </c>
      <c r="SXK368" s="302" t="s">
        <v>5863</v>
      </c>
      <c r="SXL368" s="302" t="s">
        <v>5863</v>
      </c>
      <c r="SXM368" s="302" t="s">
        <v>5863</v>
      </c>
      <c r="SXN368" s="302" t="s">
        <v>5863</v>
      </c>
      <c r="SXO368" s="302" t="s">
        <v>5863</v>
      </c>
      <c r="SXP368" s="302" t="s">
        <v>5863</v>
      </c>
      <c r="SXQ368" s="302" t="s">
        <v>5863</v>
      </c>
      <c r="SXR368" s="302" t="s">
        <v>5863</v>
      </c>
      <c r="SXS368" s="302" t="s">
        <v>5863</v>
      </c>
      <c r="SXT368" s="302" t="s">
        <v>5863</v>
      </c>
      <c r="SXU368" s="302" t="s">
        <v>5863</v>
      </c>
      <c r="SXV368" s="302" t="s">
        <v>5863</v>
      </c>
      <c r="SXW368" s="302" t="s">
        <v>5863</v>
      </c>
      <c r="SXX368" s="302" t="s">
        <v>5863</v>
      </c>
      <c r="SXY368" s="302" t="s">
        <v>5863</v>
      </c>
      <c r="SXZ368" s="302" t="s">
        <v>5863</v>
      </c>
      <c r="SYA368" s="302" t="s">
        <v>5863</v>
      </c>
      <c r="SYB368" s="302" t="s">
        <v>5863</v>
      </c>
      <c r="SYC368" s="302" t="s">
        <v>5863</v>
      </c>
      <c r="SYD368" s="302" t="s">
        <v>5863</v>
      </c>
      <c r="SYE368" s="302" t="s">
        <v>5863</v>
      </c>
      <c r="SYF368" s="302" t="s">
        <v>5863</v>
      </c>
      <c r="SYG368" s="302" t="s">
        <v>5863</v>
      </c>
      <c r="SYH368" s="302" t="s">
        <v>5863</v>
      </c>
      <c r="SYI368" s="302" t="s">
        <v>5863</v>
      </c>
      <c r="SYJ368" s="302" t="s">
        <v>5863</v>
      </c>
      <c r="SYK368" s="302" t="s">
        <v>5863</v>
      </c>
      <c r="SYL368" s="302" t="s">
        <v>5863</v>
      </c>
      <c r="SYM368" s="302" t="s">
        <v>5863</v>
      </c>
      <c r="SYN368" s="302" t="s">
        <v>5863</v>
      </c>
      <c r="SYO368" s="302" t="s">
        <v>5863</v>
      </c>
      <c r="SYP368" s="302" t="s">
        <v>5863</v>
      </c>
      <c r="SYQ368" s="302" t="s">
        <v>5863</v>
      </c>
      <c r="SYR368" s="302" t="s">
        <v>5863</v>
      </c>
      <c r="SYS368" s="302" t="s">
        <v>5863</v>
      </c>
      <c r="SYT368" s="302" t="s">
        <v>5863</v>
      </c>
      <c r="SYU368" s="302" t="s">
        <v>5863</v>
      </c>
      <c r="SYV368" s="302" t="s">
        <v>5863</v>
      </c>
      <c r="SYW368" s="302" t="s">
        <v>5863</v>
      </c>
      <c r="SYX368" s="302" t="s">
        <v>5863</v>
      </c>
      <c r="SYY368" s="302" t="s">
        <v>5863</v>
      </c>
      <c r="SYZ368" s="302" t="s">
        <v>5863</v>
      </c>
      <c r="SZA368" s="302" t="s">
        <v>5863</v>
      </c>
      <c r="SZB368" s="302" t="s">
        <v>5863</v>
      </c>
      <c r="SZC368" s="302" t="s">
        <v>5863</v>
      </c>
      <c r="SZD368" s="302" t="s">
        <v>5863</v>
      </c>
      <c r="SZE368" s="302" t="s">
        <v>5863</v>
      </c>
      <c r="SZF368" s="302" t="s">
        <v>5863</v>
      </c>
      <c r="SZG368" s="302" t="s">
        <v>5863</v>
      </c>
      <c r="SZH368" s="302" t="s">
        <v>5863</v>
      </c>
      <c r="SZI368" s="302" t="s">
        <v>5863</v>
      </c>
      <c r="SZJ368" s="302" t="s">
        <v>5863</v>
      </c>
      <c r="SZK368" s="302" t="s">
        <v>5863</v>
      </c>
      <c r="SZL368" s="302" t="s">
        <v>5863</v>
      </c>
      <c r="SZM368" s="302" t="s">
        <v>5863</v>
      </c>
      <c r="SZN368" s="302" t="s">
        <v>5863</v>
      </c>
      <c r="SZO368" s="302" t="s">
        <v>5863</v>
      </c>
      <c r="SZP368" s="302" t="s">
        <v>5863</v>
      </c>
      <c r="SZQ368" s="302" t="s">
        <v>5863</v>
      </c>
      <c r="SZR368" s="302" t="s">
        <v>5863</v>
      </c>
      <c r="SZS368" s="302" t="s">
        <v>5863</v>
      </c>
      <c r="SZT368" s="302" t="s">
        <v>5863</v>
      </c>
      <c r="SZU368" s="302" t="s">
        <v>5863</v>
      </c>
      <c r="SZV368" s="302" t="s">
        <v>5863</v>
      </c>
      <c r="SZW368" s="302" t="s">
        <v>5863</v>
      </c>
      <c r="SZX368" s="302" t="s">
        <v>5863</v>
      </c>
      <c r="SZY368" s="302" t="s">
        <v>5863</v>
      </c>
      <c r="SZZ368" s="302" t="s">
        <v>5863</v>
      </c>
      <c r="TAA368" s="302" t="s">
        <v>5863</v>
      </c>
      <c r="TAB368" s="302" t="s">
        <v>5863</v>
      </c>
      <c r="TAC368" s="302" t="s">
        <v>5863</v>
      </c>
      <c r="TAD368" s="302" t="s">
        <v>5863</v>
      </c>
      <c r="TAE368" s="302" t="s">
        <v>5863</v>
      </c>
      <c r="TAF368" s="302" t="s">
        <v>5863</v>
      </c>
      <c r="TAG368" s="302" t="s">
        <v>5863</v>
      </c>
      <c r="TAH368" s="302" t="s">
        <v>5863</v>
      </c>
      <c r="TAI368" s="302" t="s">
        <v>5863</v>
      </c>
      <c r="TAJ368" s="302" t="s">
        <v>5863</v>
      </c>
      <c r="TAK368" s="302" t="s">
        <v>5863</v>
      </c>
      <c r="TAL368" s="302" t="s">
        <v>5863</v>
      </c>
      <c r="TAM368" s="302" t="s">
        <v>5863</v>
      </c>
      <c r="TAN368" s="302" t="s">
        <v>5863</v>
      </c>
      <c r="TAO368" s="302" t="s">
        <v>5863</v>
      </c>
      <c r="TAP368" s="302" t="s">
        <v>5863</v>
      </c>
      <c r="TAQ368" s="302" t="s">
        <v>5863</v>
      </c>
      <c r="TAR368" s="302" t="s">
        <v>5863</v>
      </c>
      <c r="TAS368" s="302" t="s">
        <v>5863</v>
      </c>
      <c r="TAT368" s="302" t="s">
        <v>5863</v>
      </c>
      <c r="TAU368" s="302" t="s">
        <v>5863</v>
      </c>
      <c r="TAV368" s="302" t="s">
        <v>5863</v>
      </c>
      <c r="TAW368" s="302" t="s">
        <v>5863</v>
      </c>
      <c r="TAX368" s="302" t="s">
        <v>5863</v>
      </c>
      <c r="TAY368" s="302" t="s">
        <v>5863</v>
      </c>
      <c r="TAZ368" s="302" t="s">
        <v>5863</v>
      </c>
      <c r="TBA368" s="302" t="s">
        <v>5863</v>
      </c>
      <c r="TBB368" s="302" t="s">
        <v>5863</v>
      </c>
      <c r="TBC368" s="302" t="s">
        <v>5863</v>
      </c>
      <c r="TBD368" s="302" t="s">
        <v>5863</v>
      </c>
      <c r="TBE368" s="302" t="s">
        <v>5863</v>
      </c>
      <c r="TBF368" s="302" t="s">
        <v>5863</v>
      </c>
      <c r="TBG368" s="302" t="s">
        <v>5863</v>
      </c>
      <c r="TBH368" s="302" t="s">
        <v>5863</v>
      </c>
      <c r="TBI368" s="302" t="s">
        <v>5863</v>
      </c>
      <c r="TBJ368" s="302" t="s">
        <v>5863</v>
      </c>
      <c r="TBK368" s="302" t="s">
        <v>5863</v>
      </c>
      <c r="TBL368" s="302" t="s">
        <v>5863</v>
      </c>
      <c r="TBM368" s="302" t="s">
        <v>5863</v>
      </c>
      <c r="TBN368" s="302" t="s">
        <v>5863</v>
      </c>
      <c r="TBO368" s="302" t="s">
        <v>5863</v>
      </c>
      <c r="TBP368" s="302" t="s">
        <v>5863</v>
      </c>
      <c r="TBQ368" s="302" t="s">
        <v>5863</v>
      </c>
      <c r="TBR368" s="302" t="s">
        <v>5863</v>
      </c>
      <c r="TBS368" s="302" t="s">
        <v>5863</v>
      </c>
      <c r="TBT368" s="302" t="s">
        <v>5863</v>
      </c>
      <c r="TBU368" s="302" t="s">
        <v>5863</v>
      </c>
      <c r="TBV368" s="302" t="s">
        <v>5863</v>
      </c>
      <c r="TBW368" s="302" t="s">
        <v>5863</v>
      </c>
      <c r="TBX368" s="302" t="s">
        <v>5863</v>
      </c>
      <c r="TBY368" s="302" t="s">
        <v>5863</v>
      </c>
      <c r="TBZ368" s="302" t="s">
        <v>5863</v>
      </c>
      <c r="TCA368" s="302" t="s">
        <v>5863</v>
      </c>
      <c r="TCB368" s="302" t="s">
        <v>5863</v>
      </c>
      <c r="TCC368" s="302" t="s">
        <v>5863</v>
      </c>
      <c r="TCD368" s="302" t="s">
        <v>5863</v>
      </c>
      <c r="TCE368" s="302" t="s">
        <v>5863</v>
      </c>
      <c r="TCF368" s="302" t="s">
        <v>5863</v>
      </c>
      <c r="TCG368" s="302" t="s">
        <v>5863</v>
      </c>
      <c r="TCH368" s="302" t="s">
        <v>5863</v>
      </c>
      <c r="TCI368" s="302" t="s">
        <v>5863</v>
      </c>
      <c r="TCJ368" s="302" t="s">
        <v>5863</v>
      </c>
      <c r="TCK368" s="302" t="s">
        <v>5863</v>
      </c>
      <c r="TCL368" s="302" t="s">
        <v>5863</v>
      </c>
      <c r="TCM368" s="302" t="s">
        <v>5863</v>
      </c>
      <c r="TCN368" s="302" t="s">
        <v>5863</v>
      </c>
      <c r="TCO368" s="302" t="s">
        <v>5863</v>
      </c>
      <c r="TCP368" s="302" t="s">
        <v>5863</v>
      </c>
      <c r="TCQ368" s="302" t="s">
        <v>5863</v>
      </c>
      <c r="TCR368" s="302" t="s">
        <v>5863</v>
      </c>
      <c r="TCS368" s="302" t="s">
        <v>5863</v>
      </c>
      <c r="TCT368" s="302" t="s">
        <v>5863</v>
      </c>
      <c r="TCU368" s="302" t="s">
        <v>5863</v>
      </c>
      <c r="TCV368" s="302" t="s">
        <v>5863</v>
      </c>
      <c r="TCW368" s="302" t="s">
        <v>5863</v>
      </c>
      <c r="TCX368" s="302" t="s">
        <v>5863</v>
      </c>
      <c r="TCY368" s="302" t="s">
        <v>5863</v>
      </c>
      <c r="TCZ368" s="302" t="s">
        <v>5863</v>
      </c>
      <c r="TDA368" s="302" t="s">
        <v>5863</v>
      </c>
      <c r="TDB368" s="302" t="s">
        <v>5863</v>
      </c>
      <c r="TDC368" s="302" t="s">
        <v>5863</v>
      </c>
      <c r="TDD368" s="302" t="s">
        <v>5863</v>
      </c>
      <c r="TDE368" s="302" t="s">
        <v>5863</v>
      </c>
      <c r="TDF368" s="302" t="s">
        <v>5863</v>
      </c>
      <c r="TDG368" s="302" t="s">
        <v>5863</v>
      </c>
      <c r="TDH368" s="302" t="s">
        <v>5863</v>
      </c>
      <c r="TDI368" s="302" t="s">
        <v>5863</v>
      </c>
      <c r="TDJ368" s="302" t="s">
        <v>5863</v>
      </c>
      <c r="TDK368" s="302" t="s">
        <v>5863</v>
      </c>
      <c r="TDL368" s="302" t="s">
        <v>5863</v>
      </c>
      <c r="TDM368" s="302" t="s">
        <v>5863</v>
      </c>
      <c r="TDN368" s="302" t="s">
        <v>5863</v>
      </c>
      <c r="TDO368" s="302" t="s">
        <v>5863</v>
      </c>
      <c r="TDP368" s="302" t="s">
        <v>5863</v>
      </c>
      <c r="TDQ368" s="302" t="s">
        <v>5863</v>
      </c>
      <c r="TDR368" s="302" t="s">
        <v>5863</v>
      </c>
      <c r="TDS368" s="302" t="s">
        <v>5863</v>
      </c>
      <c r="TDT368" s="302" t="s">
        <v>5863</v>
      </c>
      <c r="TDU368" s="302" t="s">
        <v>5863</v>
      </c>
      <c r="TDV368" s="302" t="s">
        <v>5863</v>
      </c>
      <c r="TDW368" s="302" t="s">
        <v>5863</v>
      </c>
      <c r="TDX368" s="302" t="s">
        <v>5863</v>
      </c>
      <c r="TDY368" s="302" t="s">
        <v>5863</v>
      </c>
      <c r="TDZ368" s="302" t="s">
        <v>5863</v>
      </c>
      <c r="TEA368" s="302" t="s">
        <v>5863</v>
      </c>
      <c r="TEB368" s="302" t="s">
        <v>5863</v>
      </c>
      <c r="TEC368" s="302" t="s">
        <v>5863</v>
      </c>
      <c r="TED368" s="302" t="s">
        <v>5863</v>
      </c>
      <c r="TEE368" s="302" t="s">
        <v>5863</v>
      </c>
      <c r="TEF368" s="302" t="s">
        <v>5863</v>
      </c>
      <c r="TEG368" s="302" t="s">
        <v>5863</v>
      </c>
      <c r="TEH368" s="302" t="s">
        <v>5863</v>
      </c>
      <c r="TEI368" s="302" t="s">
        <v>5863</v>
      </c>
      <c r="TEJ368" s="302" t="s">
        <v>5863</v>
      </c>
      <c r="TEK368" s="302" t="s">
        <v>5863</v>
      </c>
      <c r="TEL368" s="302" t="s">
        <v>5863</v>
      </c>
      <c r="TEM368" s="302" t="s">
        <v>5863</v>
      </c>
      <c r="TEN368" s="302" t="s">
        <v>5863</v>
      </c>
      <c r="TEO368" s="302" t="s">
        <v>5863</v>
      </c>
      <c r="TEP368" s="302" t="s">
        <v>5863</v>
      </c>
      <c r="TEQ368" s="302" t="s">
        <v>5863</v>
      </c>
      <c r="TER368" s="302" t="s">
        <v>5863</v>
      </c>
      <c r="TES368" s="302" t="s">
        <v>5863</v>
      </c>
      <c r="TET368" s="302" t="s">
        <v>5863</v>
      </c>
      <c r="TEU368" s="302" t="s">
        <v>5863</v>
      </c>
      <c r="TEV368" s="302" t="s">
        <v>5863</v>
      </c>
      <c r="TEW368" s="302" t="s">
        <v>5863</v>
      </c>
      <c r="TEX368" s="302" t="s">
        <v>5863</v>
      </c>
      <c r="TEY368" s="302" t="s">
        <v>5863</v>
      </c>
      <c r="TEZ368" s="302" t="s">
        <v>5863</v>
      </c>
      <c r="TFA368" s="302" t="s">
        <v>5863</v>
      </c>
      <c r="TFB368" s="302" t="s">
        <v>5863</v>
      </c>
      <c r="TFC368" s="302" t="s">
        <v>5863</v>
      </c>
      <c r="TFD368" s="302" t="s">
        <v>5863</v>
      </c>
      <c r="TFE368" s="302" t="s">
        <v>5863</v>
      </c>
      <c r="TFF368" s="302" t="s">
        <v>5863</v>
      </c>
      <c r="TFG368" s="302" t="s">
        <v>5863</v>
      </c>
      <c r="TFH368" s="302" t="s">
        <v>5863</v>
      </c>
      <c r="TFI368" s="302" t="s">
        <v>5863</v>
      </c>
      <c r="TFJ368" s="302" t="s">
        <v>5863</v>
      </c>
      <c r="TFK368" s="302" t="s">
        <v>5863</v>
      </c>
      <c r="TFL368" s="302" t="s">
        <v>5863</v>
      </c>
      <c r="TFM368" s="302" t="s">
        <v>5863</v>
      </c>
      <c r="TFN368" s="302" t="s">
        <v>5863</v>
      </c>
      <c r="TFO368" s="302" t="s">
        <v>5863</v>
      </c>
      <c r="TFP368" s="302" t="s">
        <v>5863</v>
      </c>
      <c r="TFQ368" s="302" t="s">
        <v>5863</v>
      </c>
      <c r="TFR368" s="302" t="s">
        <v>5863</v>
      </c>
      <c r="TFS368" s="302" t="s">
        <v>5863</v>
      </c>
      <c r="TFT368" s="302" t="s">
        <v>5863</v>
      </c>
      <c r="TFU368" s="302" t="s">
        <v>5863</v>
      </c>
      <c r="TFV368" s="302" t="s">
        <v>5863</v>
      </c>
      <c r="TFW368" s="302" t="s">
        <v>5863</v>
      </c>
      <c r="TFX368" s="302" t="s">
        <v>5863</v>
      </c>
      <c r="TFY368" s="302" t="s">
        <v>5863</v>
      </c>
      <c r="TFZ368" s="302" t="s">
        <v>5863</v>
      </c>
      <c r="TGA368" s="302" t="s">
        <v>5863</v>
      </c>
      <c r="TGB368" s="302" t="s">
        <v>5863</v>
      </c>
      <c r="TGC368" s="302" t="s">
        <v>5863</v>
      </c>
      <c r="TGD368" s="302" t="s">
        <v>5863</v>
      </c>
      <c r="TGE368" s="302" t="s">
        <v>5863</v>
      </c>
      <c r="TGF368" s="302" t="s">
        <v>5863</v>
      </c>
      <c r="TGG368" s="302" t="s">
        <v>5863</v>
      </c>
      <c r="TGH368" s="302" t="s">
        <v>5863</v>
      </c>
      <c r="TGI368" s="302" t="s">
        <v>5863</v>
      </c>
      <c r="TGJ368" s="302" t="s">
        <v>5863</v>
      </c>
      <c r="TGK368" s="302" t="s">
        <v>5863</v>
      </c>
      <c r="TGL368" s="302" t="s">
        <v>5863</v>
      </c>
      <c r="TGM368" s="302" t="s">
        <v>5863</v>
      </c>
      <c r="TGN368" s="302" t="s">
        <v>5863</v>
      </c>
      <c r="TGO368" s="302" t="s">
        <v>5863</v>
      </c>
      <c r="TGP368" s="302" t="s">
        <v>5863</v>
      </c>
      <c r="TGQ368" s="302" t="s">
        <v>5863</v>
      </c>
      <c r="TGR368" s="302" t="s">
        <v>5863</v>
      </c>
      <c r="TGS368" s="302" t="s">
        <v>5863</v>
      </c>
      <c r="TGT368" s="302" t="s">
        <v>5863</v>
      </c>
      <c r="TGU368" s="302" t="s">
        <v>5863</v>
      </c>
      <c r="TGV368" s="302" t="s">
        <v>5863</v>
      </c>
      <c r="TGW368" s="302" t="s">
        <v>5863</v>
      </c>
      <c r="TGX368" s="302" t="s">
        <v>5863</v>
      </c>
      <c r="TGY368" s="302" t="s">
        <v>5863</v>
      </c>
      <c r="TGZ368" s="302" t="s">
        <v>5863</v>
      </c>
      <c r="THA368" s="302" t="s">
        <v>5863</v>
      </c>
      <c r="THB368" s="302" t="s">
        <v>5863</v>
      </c>
      <c r="THC368" s="302" t="s">
        <v>5863</v>
      </c>
      <c r="THD368" s="302" t="s">
        <v>5863</v>
      </c>
      <c r="THE368" s="302" t="s">
        <v>5863</v>
      </c>
      <c r="THF368" s="302" t="s">
        <v>5863</v>
      </c>
      <c r="THG368" s="302" t="s">
        <v>5863</v>
      </c>
      <c r="THH368" s="302" t="s">
        <v>5863</v>
      </c>
      <c r="THI368" s="302" t="s">
        <v>5863</v>
      </c>
      <c r="THJ368" s="302" t="s">
        <v>5863</v>
      </c>
      <c r="THK368" s="302" t="s">
        <v>5863</v>
      </c>
      <c r="THL368" s="302" t="s">
        <v>5863</v>
      </c>
      <c r="THM368" s="302" t="s">
        <v>5863</v>
      </c>
      <c r="THN368" s="302" t="s">
        <v>5863</v>
      </c>
      <c r="THO368" s="302" t="s">
        <v>5863</v>
      </c>
      <c r="THP368" s="302" t="s">
        <v>5863</v>
      </c>
      <c r="THQ368" s="302" t="s">
        <v>5863</v>
      </c>
      <c r="THR368" s="302" t="s">
        <v>5863</v>
      </c>
      <c r="THS368" s="302" t="s">
        <v>5863</v>
      </c>
      <c r="THT368" s="302" t="s">
        <v>5863</v>
      </c>
      <c r="THU368" s="302" t="s">
        <v>5863</v>
      </c>
      <c r="THV368" s="302" t="s">
        <v>5863</v>
      </c>
      <c r="THW368" s="302" t="s">
        <v>5863</v>
      </c>
      <c r="THX368" s="302" t="s">
        <v>5863</v>
      </c>
      <c r="THY368" s="302" t="s">
        <v>5863</v>
      </c>
      <c r="THZ368" s="302" t="s">
        <v>5863</v>
      </c>
      <c r="TIA368" s="302" t="s">
        <v>5863</v>
      </c>
      <c r="TIB368" s="302" t="s">
        <v>5863</v>
      </c>
      <c r="TIC368" s="302" t="s">
        <v>5863</v>
      </c>
      <c r="TID368" s="302" t="s">
        <v>5863</v>
      </c>
      <c r="TIE368" s="302" t="s">
        <v>5863</v>
      </c>
      <c r="TIF368" s="302" t="s">
        <v>5863</v>
      </c>
      <c r="TIG368" s="302" t="s">
        <v>5863</v>
      </c>
      <c r="TIH368" s="302" t="s">
        <v>5863</v>
      </c>
      <c r="TII368" s="302" t="s">
        <v>5863</v>
      </c>
      <c r="TIJ368" s="302" t="s">
        <v>5863</v>
      </c>
      <c r="TIK368" s="302" t="s">
        <v>5863</v>
      </c>
      <c r="TIL368" s="302" t="s">
        <v>5863</v>
      </c>
      <c r="TIM368" s="302" t="s">
        <v>5863</v>
      </c>
      <c r="TIN368" s="302" t="s">
        <v>5863</v>
      </c>
      <c r="TIO368" s="302" t="s">
        <v>5863</v>
      </c>
      <c r="TIP368" s="302" t="s">
        <v>5863</v>
      </c>
      <c r="TIQ368" s="302" t="s">
        <v>5863</v>
      </c>
      <c r="TIR368" s="302" t="s">
        <v>5863</v>
      </c>
      <c r="TIS368" s="302" t="s">
        <v>5863</v>
      </c>
      <c r="TIT368" s="302" t="s">
        <v>5863</v>
      </c>
      <c r="TIU368" s="302" t="s">
        <v>5863</v>
      </c>
      <c r="TIV368" s="302" t="s">
        <v>5863</v>
      </c>
      <c r="TIW368" s="302" t="s">
        <v>5863</v>
      </c>
      <c r="TIX368" s="302" t="s">
        <v>5863</v>
      </c>
      <c r="TIY368" s="302" t="s">
        <v>5863</v>
      </c>
      <c r="TIZ368" s="302" t="s">
        <v>5863</v>
      </c>
      <c r="TJA368" s="302" t="s">
        <v>5863</v>
      </c>
      <c r="TJB368" s="302" t="s">
        <v>5863</v>
      </c>
      <c r="TJC368" s="302" t="s">
        <v>5863</v>
      </c>
      <c r="TJD368" s="302" t="s">
        <v>5863</v>
      </c>
      <c r="TJE368" s="302" t="s">
        <v>5863</v>
      </c>
      <c r="TJF368" s="302" t="s">
        <v>5863</v>
      </c>
      <c r="TJG368" s="302" t="s">
        <v>5863</v>
      </c>
      <c r="TJH368" s="302" t="s">
        <v>5863</v>
      </c>
      <c r="TJI368" s="302" t="s">
        <v>5863</v>
      </c>
      <c r="TJJ368" s="302" t="s">
        <v>5863</v>
      </c>
      <c r="TJK368" s="302" t="s">
        <v>5863</v>
      </c>
      <c r="TJL368" s="302" t="s">
        <v>5863</v>
      </c>
      <c r="TJM368" s="302" t="s">
        <v>5863</v>
      </c>
      <c r="TJN368" s="302" t="s">
        <v>5863</v>
      </c>
      <c r="TJO368" s="302" t="s">
        <v>5863</v>
      </c>
      <c r="TJP368" s="302" t="s">
        <v>5863</v>
      </c>
      <c r="TJQ368" s="302" t="s">
        <v>5863</v>
      </c>
      <c r="TJR368" s="302" t="s">
        <v>5863</v>
      </c>
      <c r="TJS368" s="302" t="s">
        <v>5863</v>
      </c>
      <c r="TJT368" s="302" t="s">
        <v>5863</v>
      </c>
      <c r="TJU368" s="302" t="s">
        <v>5863</v>
      </c>
      <c r="TJV368" s="302" t="s">
        <v>5863</v>
      </c>
      <c r="TJW368" s="302" t="s">
        <v>5863</v>
      </c>
      <c r="TJX368" s="302" t="s">
        <v>5863</v>
      </c>
      <c r="TJY368" s="302" t="s">
        <v>5863</v>
      </c>
      <c r="TJZ368" s="302" t="s">
        <v>5863</v>
      </c>
      <c r="TKA368" s="302" t="s">
        <v>5863</v>
      </c>
      <c r="TKB368" s="302" t="s">
        <v>5863</v>
      </c>
      <c r="TKC368" s="302" t="s">
        <v>5863</v>
      </c>
      <c r="TKD368" s="302" t="s">
        <v>5863</v>
      </c>
      <c r="TKE368" s="302" t="s">
        <v>5863</v>
      </c>
      <c r="TKF368" s="302" t="s">
        <v>5863</v>
      </c>
      <c r="TKG368" s="302" t="s">
        <v>5863</v>
      </c>
      <c r="TKH368" s="302" t="s">
        <v>5863</v>
      </c>
      <c r="TKI368" s="302" t="s">
        <v>5863</v>
      </c>
      <c r="TKJ368" s="302" t="s">
        <v>5863</v>
      </c>
      <c r="TKK368" s="302" t="s">
        <v>5863</v>
      </c>
      <c r="TKL368" s="302" t="s">
        <v>5863</v>
      </c>
      <c r="TKM368" s="302" t="s">
        <v>5863</v>
      </c>
      <c r="TKN368" s="302" t="s">
        <v>5863</v>
      </c>
      <c r="TKO368" s="302" t="s">
        <v>5863</v>
      </c>
      <c r="TKP368" s="302" t="s">
        <v>5863</v>
      </c>
      <c r="TKQ368" s="302" t="s">
        <v>5863</v>
      </c>
      <c r="TKR368" s="302" t="s">
        <v>5863</v>
      </c>
      <c r="TKS368" s="302" t="s">
        <v>5863</v>
      </c>
      <c r="TKT368" s="302" t="s">
        <v>5863</v>
      </c>
      <c r="TKU368" s="302" t="s">
        <v>5863</v>
      </c>
      <c r="TKV368" s="302" t="s">
        <v>5863</v>
      </c>
      <c r="TKW368" s="302" t="s">
        <v>5863</v>
      </c>
      <c r="TKX368" s="302" t="s">
        <v>5863</v>
      </c>
      <c r="TKY368" s="302" t="s">
        <v>5863</v>
      </c>
      <c r="TKZ368" s="302" t="s">
        <v>5863</v>
      </c>
      <c r="TLA368" s="302" t="s">
        <v>5863</v>
      </c>
      <c r="TLB368" s="302" t="s">
        <v>5863</v>
      </c>
      <c r="TLC368" s="302" t="s">
        <v>5863</v>
      </c>
      <c r="TLD368" s="302" t="s">
        <v>5863</v>
      </c>
      <c r="TLE368" s="302" t="s">
        <v>5863</v>
      </c>
      <c r="TLF368" s="302" t="s">
        <v>5863</v>
      </c>
      <c r="TLG368" s="302" t="s">
        <v>5863</v>
      </c>
      <c r="TLH368" s="302" t="s">
        <v>5863</v>
      </c>
      <c r="TLI368" s="302" t="s">
        <v>5863</v>
      </c>
      <c r="TLJ368" s="302" t="s">
        <v>5863</v>
      </c>
      <c r="TLK368" s="302" t="s">
        <v>5863</v>
      </c>
      <c r="TLL368" s="302" t="s">
        <v>5863</v>
      </c>
      <c r="TLM368" s="302" t="s">
        <v>5863</v>
      </c>
      <c r="TLN368" s="302" t="s">
        <v>5863</v>
      </c>
      <c r="TLO368" s="302" t="s">
        <v>5863</v>
      </c>
      <c r="TLP368" s="302" t="s">
        <v>5863</v>
      </c>
      <c r="TLQ368" s="302" t="s">
        <v>5863</v>
      </c>
      <c r="TLR368" s="302" t="s">
        <v>5863</v>
      </c>
      <c r="TLS368" s="302" t="s">
        <v>5863</v>
      </c>
      <c r="TLT368" s="302" t="s">
        <v>5863</v>
      </c>
      <c r="TLU368" s="302" t="s">
        <v>5863</v>
      </c>
      <c r="TLV368" s="302" t="s">
        <v>5863</v>
      </c>
      <c r="TLW368" s="302" t="s">
        <v>5863</v>
      </c>
      <c r="TLX368" s="302" t="s">
        <v>5863</v>
      </c>
      <c r="TLY368" s="302" t="s">
        <v>5863</v>
      </c>
      <c r="TLZ368" s="302" t="s">
        <v>5863</v>
      </c>
      <c r="TMA368" s="302" t="s">
        <v>5863</v>
      </c>
      <c r="TMB368" s="302" t="s">
        <v>5863</v>
      </c>
      <c r="TMC368" s="302" t="s">
        <v>5863</v>
      </c>
      <c r="TMD368" s="302" t="s">
        <v>5863</v>
      </c>
      <c r="TME368" s="302" t="s">
        <v>5863</v>
      </c>
      <c r="TMF368" s="302" t="s">
        <v>5863</v>
      </c>
      <c r="TMG368" s="302" t="s">
        <v>5863</v>
      </c>
      <c r="TMH368" s="302" t="s">
        <v>5863</v>
      </c>
      <c r="TMI368" s="302" t="s">
        <v>5863</v>
      </c>
      <c r="TMJ368" s="302" t="s">
        <v>5863</v>
      </c>
      <c r="TMK368" s="302" t="s">
        <v>5863</v>
      </c>
      <c r="TML368" s="302" t="s">
        <v>5863</v>
      </c>
      <c r="TMM368" s="302" t="s">
        <v>5863</v>
      </c>
      <c r="TMN368" s="302" t="s">
        <v>5863</v>
      </c>
      <c r="TMO368" s="302" t="s">
        <v>5863</v>
      </c>
      <c r="TMP368" s="302" t="s">
        <v>5863</v>
      </c>
      <c r="TMQ368" s="302" t="s">
        <v>5863</v>
      </c>
      <c r="TMR368" s="302" t="s">
        <v>5863</v>
      </c>
      <c r="TMS368" s="302" t="s">
        <v>5863</v>
      </c>
      <c r="TMT368" s="302" t="s">
        <v>5863</v>
      </c>
      <c r="TMU368" s="302" t="s">
        <v>5863</v>
      </c>
      <c r="TMV368" s="302" t="s">
        <v>5863</v>
      </c>
      <c r="TMW368" s="302" t="s">
        <v>5863</v>
      </c>
      <c r="TMX368" s="302" t="s">
        <v>5863</v>
      </c>
      <c r="TMY368" s="302" t="s">
        <v>5863</v>
      </c>
      <c r="TMZ368" s="302" t="s">
        <v>5863</v>
      </c>
      <c r="TNA368" s="302" t="s">
        <v>5863</v>
      </c>
      <c r="TNB368" s="302" t="s">
        <v>5863</v>
      </c>
      <c r="TNC368" s="302" t="s">
        <v>5863</v>
      </c>
      <c r="TND368" s="302" t="s">
        <v>5863</v>
      </c>
      <c r="TNE368" s="302" t="s">
        <v>5863</v>
      </c>
      <c r="TNF368" s="302" t="s">
        <v>5863</v>
      </c>
      <c r="TNG368" s="302" t="s">
        <v>5863</v>
      </c>
      <c r="TNH368" s="302" t="s">
        <v>5863</v>
      </c>
      <c r="TNI368" s="302" t="s">
        <v>5863</v>
      </c>
      <c r="TNJ368" s="302" t="s">
        <v>5863</v>
      </c>
      <c r="TNK368" s="302" t="s">
        <v>5863</v>
      </c>
      <c r="TNL368" s="302" t="s">
        <v>5863</v>
      </c>
      <c r="TNM368" s="302" t="s">
        <v>5863</v>
      </c>
      <c r="TNN368" s="302" t="s">
        <v>5863</v>
      </c>
      <c r="TNO368" s="302" t="s">
        <v>5863</v>
      </c>
      <c r="TNP368" s="302" t="s">
        <v>5863</v>
      </c>
      <c r="TNQ368" s="302" t="s">
        <v>5863</v>
      </c>
      <c r="TNR368" s="302" t="s">
        <v>5863</v>
      </c>
      <c r="TNS368" s="302" t="s">
        <v>5863</v>
      </c>
      <c r="TNT368" s="302" t="s">
        <v>5863</v>
      </c>
      <c r="TNU368" s="302" t="s">
        <v>5863</v>
      </c>
      <c r="TNV368" s="302" t="s">
        <v>5863</v>
      </c>
      <c r="TNW368" s="302" t="s">
        <v>5863</v>
      </c>
      <c r="TNX368" s="302" t="s">
        <v>5863</v>
      </c>
      <c r="TNY368" s="302" t="s">
        <v>5863</v>
      </c>
      <c r="TNZ368" s="302" t="s">
        <v>5863</v>
      </c>
      <c r="TOA368" s="302" t="s">
        <v>5863</v>
      </c>
      <c r="TOB368" s="302" t="s">
        <v>5863</v>
      </c>
      <c r="TOC368" s="302" t="s">
        <v>5863</v>
      </c>
      <c r="TOD368" s="302" t="s">
        <v>5863</v>
      </c>
      <c r="TOE368" s="302" t="s">
        <v>5863</v>
      </c>
      <c r="TOF368" s="302" t="s">
        <v>5863</v>
      </c>
      <c r="TOG368" s="302" t="s">
        <v>5863</v>
      </c>
      <c r="TOH368" s="302" t="s">
        <v>5863</v>
      </c>
      <c r="TOI368" s="302" t="s">
        <v>5863</v>
      </c>
      <c r="TOJ368" s="302" t="s">
        <v>5863</v>
      </c>
      <c r="TOK368" s="302" t="s">
        <v>5863</v>
      </c>
      <c r="TOL368" s="302" t="s">
        <v>5863</v>
      </c>
      <c r="TOM368" s="302" t="s">
        <v>5863</v>
      </c>
      <c r="TON368" s="302" t="s">
        <v>5863</v>
      </c>
      <c r="TOO368" s="302" t="s">
        <v>5863</v>
      </c>
      <c r="TOP368" s="302" t="s">
        <v>5863</v>
      </c>
      <c r="TOQ368" s="302" t="s">
        <v>5863</v>
      </c>
      <c r="TOR368" s="302" t="s">
        <v>5863</v>
      </c>
      <c r="TOS368" s="302" t="s">
        <v>5863</v>
      </c>
      <c r="TOT368" s="302" t="s">
        <v>5863</v>
      </c>
      <c r="TOU368" s="302" t="s">
        <v>5863</v>
      </c>
      <c r="TOV368" s="302" t="s">
        <v>5863</v>
      </c>
      <c r="TOW368" s="302" t="s">
        <v>5863</v>
      </c>
      <c r="TOX368" s="302" t="s">
        <v>5863</v>
      </c>
      <c r="TOY368" s="302" t="s">
        <v>5863</v>
      </c>
      <c r="TOZ368" s="302" t="s">
        <v>5863</v>
      </c>
      <c r="TPA368" s="302" t="s">
        <v>5863</v>
      </c>
      <c r="TPB368" s="302" t="s">
        <v>5863</v>
      </c>
      <c r="TPC368" s="302" t="s">
        <v>5863</v>
      </c>
      <c r="TPD368" s="302" t="s">
        <v>5863</v>
      </c>
      <c r="TPE368" s="302" t="s">
        <v>5863</v>
      </c>
      <c r="TPF368" s="302" t="s">
        <v>5863</v>
      </c>
      <c r="TPG368" s="302" t="s">
        <v>5863</v>
      </c>
      <c r="TPH368" s="302" t="s">
        <v>5863</v>
      </c>
      <c r="TPI368" s="302" t="s">
        <v>5863</v>
      </c>
      <c r="TPJ368" s="302" t="s">
        <v>5863</v>
      </c>
      <c r="TPK368" s="302" t="s">
        <v>5863</v>
      </c>
      <c r="TPL368" s="302" t="s">
        <v>5863</v>
      </c>
      <c r="TPM368" s="302" t="s">
        <v>5863</v>
      </c>
      <c r="TPN368" s="302" t="s">
        <v>5863</v>
      </c>
      <c r="TPO368" s="302" t="s">
        <v>5863</v>
      </c>
      <c r="TPP368" s="302" t="s">
        <v>5863</v>
      </c>
      <c r="TPQ368" s="302" t="s">
        <v>5863</v>
      </c>
      <c r="TPR368" s="302" t="s">
        <v>5863</v>
      </c>
      <c r="TPS368" s="302" t="s">
        <v>5863</v>
      </c>
      <c r="TPT368" s="302" t="s">
        <v>5863</v>
      </c>
      <c r="TPU368" s="302" t="s">
        <v>5863</v>
      </c>
      <c r="TPV368" s="302" t="s">
        <v>5863</v>
      </c>
      <c r="TPW368" s="302" t="s">
        <v>5863</v>
      </c>
      <c r="TPX368" s="302" t="s">
        <v>5863</v>
      </c>
      <c r="TPY368" s="302" t="s">
        <v>5863</v>
      </c>
      <c r="TPZ368" s="302" t="s">
        <v>5863</v>
      </c>
      <c r="TQA368" s="302" t="s">
        <v>5863</v>
      </c>
      <c r="TQB368" s="302" t="s">
        <v>5863</v>
      </c>
      <c r="TQC368" s="302" t="s">
        <v>5863</v>
      </c>
      <c r="TQD368" s="302" t="s">
        <v>5863</v>
      </c>
      <c r="TQE368" s="302" t="s">
        <v>5863</v>
      </c>
      <c r="TQF368" s="302" t="s">
        <v>5863</v>
      </c>
      <c r="TQG368" s="302" t="s">
        <v>5863</v>
      </c>
      <c r="TQH368" s="302" t="s">
        <v>5863</v>
      </c>
      <c r="TQI368" s="302" t="s">
        <v>5863</v>
      </c>
      <c r="TQJ368" s="302" t="s">
        <v>5863</v>
      </c>
      <c r="TQK368" s="302" t="s">
        <v>5863</v>
      </c>
      <c r="TQL368" s="302" t="s">
        <v>5863</v>
      </c>
      <c r="TQM368" s="302" t="s">
        <v>5863</v>
      </c>
      <c r="TQN368" s="302" t="s">
        <v>5863</v>
      </c>
      <c r="TQO368" s="302" t="s">
        <v>5863</v>
      </c>
      <c r="TQP368" s="302" t="s">
        <v>5863</v>
      </c>
      <c r="TQQ368" s="302" t="s">
        <v>5863</v>
      </c>
      <c r="TQR368" s="302" t="s">
        <v>5863</v>
      </c>
      <c r="TQS368" s="302" t="s">
        <v>5863</v>
      </c>
      <c r="TQT368" s="302" t="s">
        <v>5863</v>
      </c>
      <c r="TQU368" s="302" t="s">
        <v>5863</v>
      </c>
      <c r="TQV368" s="302" t="s">
        <v>5863</v>
      </c>
      <c r="TQW368" s="302" t="s">
        <v>5863</v>
      </c>
      <c r="TQX368" s="302" t="s">
        <v>5863</v>
      </c>
      <c r="TQY368" s="302" t="s">
        <v>5863</v>
      </c>
      <c r="TQZ368" s="302" t="s">
        <v>5863</v>
      </c>
      <c r="TRA368" s="302" t="s">
        <v>5863</v>
      </c>
      <c r="TRB368" s="302" t="s">
        <v>5863</v>
      </c>
      <c r="TRC368" s="302" t="s">
        <v>5863</v>
      </c>
      <c r="TRD368" s="302" t="s">
        <v>5863</v>
      </c>
      <c r="TRE368" s="302" t="s">
        <v>5863</v>
      </c>
      <c r="TRF368" s="302" t="s">
        <v>5863</v>
      </c>
      <c r="TRG368" s="302" t="s">
        <v>5863</v>
      </c>
      <c r="TRH368" s="302" t="s">
        <v>5863</v>
      </c>
      <c r="TRI368" s="302" t="s">
        <v>5863</v>
      </c>
      <c r="TRJ368" s="302" t="s">
        <v>5863</v>
      </c>
      <c r="TRK368" s="302" t="s">
        <v>5863</v>
      </c>
      <c r="TRL368" s="302" t="s">
        <v>5863</v>
      </c>
      <c r="TRM368" s="302" t="s">
        <v>5863</v>
      </c>
      <c r="TRN368" s="302" t="s">
        <v>5863</v>
      </c>
      <c r="TRO368" s="302" t="s">
        <v>5863</v>
      </c>
      <c r="TRP368" s="302" t="s">
        <v>5863</v>
      </c>
      <c r="TRQ368" s="302" t="s">
        <v>5863</v>
      </c>
      <c r="TRR368" s="302" t="s">
        <v>5863</v>
      </c>
      <c r="TRS368" s="302" t="s">
        <v>5863</v>
      </c>
      <c r="TRT368" s="302" t="s">
        <v>5863</v>
      </c>
      <c r="TRU368" s="302" t="s">
        <v>5863</v>
      </c>
      <c r="TRV368" s="302" t="s">
        <v>5863</v>
      </c>
      <c r="TRW368" s="302" t="s">
        <v>5863</v>
      </c>
      <c r="TRX368" s="302" t="s">
        <v>5863</v>
      </c>
      <c r="TRY368" s="302" t="s">
        <v>5863</v>
      </c>
      <c r="TRZ368" s="302" t="s">
        <v>5863</v>
      </c>
      <c r="TSA368" s="302" t="s">
        <v>5863</v>
      </c>
      <c r="TSB368" s="302" t="s">
        <v>5863</v>
      </c>
      <c r="TSC368" s="302" t="s">
        <v>5863</v>
      </c>
      <c r="TSD368" s="302" t="s">
        <v>5863</v>
      </c>
      <c r="TSE368" s="302" t="s">
        <v>5863</v>
      </c>
      <c r="TSF368" s="302" t="s">
        <v>5863</v>
      </c>
      <c r="TSG368" s="302" t="s">
        <v>5863</v>
      </c>
      <c r="TSH368" s="302" t="s">
        <v>5863</v>
      </c>
      <c r="TSI368" s="302" t="s">
        <v>5863</v>
      </c>
      <c r="TSJ368" s="302" t="s">
        <v>5863</v>
      </c>
      <c r="TSK368" s="302" t="s">
        <v>5863</v>
      </c>
      <c r="TSL368" s="302" t="s">
        <v>5863</v>
      </c>
      <c r="TSM368" s="302" t="s">
        <v>5863</v>
      </c>
      <c r="TSN368" s="302" t="s">
        <v>5863</v>
      </c>
      <c r="TSO368" s="302" t="s">
        <v>5863</v>
      </c>
      <c r="TSP368" s="302" t="s">
        <v>5863</v>
      </c>
      <c r="TSQ368" s="302" t="s">
        <v>5863</v>
      </c>
      <c r="TSR368" s="302" t="s">
        <v>5863</v>
      </c>
      <c r="TSS368" s="302" t="s">
        <v>5863</v>
      </c>
      <c r="TST368" s="302" t="s">
        <v>5863</v>
      </c>
      <c r="TSU368" s="302" t="s">
        <v>5863</v>
      </c>
      <c r="TSV368" s="302" t="s">
        <v>5863</v>
      </c>
      <c r="TSW368" s="302" t="s">
        <v>5863</v>
      </c>
      <c r="TSX368" s="302" t="s">
        <v>5863</v>
      </c>
      <c r="TSY368" s="302" t="s">
        <v>5863</v>
      </c>
      <c r="TSZ368" s="302" t="s">
        <v>5863</v>
      </c>
      <c r="TTA368" s="302" t="s">
        <v>5863</v>
      </c>
      <c r="TTB368" s="302" t="s">
        <v>5863</v>
      </c>
      <c r="TTC368" s="302" t="s">
        <v>5863</v>
      </c>
      <c r="TTD368" s="302" t="s">
        <v>5863</v>
      </c>
      <c r="TTE368" s="302" t="s">
        <v>5863</v>
      </c>
      <c r="TTF368" s="302" t="s">
        <v>5863</v>
      </c>
      <c r="TTG368" s="302" t="s">
        <v>5863</v>
      </c>
      <c r="TTH368" s="302" t="s">
        <v>5863</v>
      </c>
      <c r="TTI368" s="302" t="s">
        <v>5863</v>
      </c>
      <c r="TTJ368" s="302" t="s">
        <v>5863</v>
      </c>
      <c r="TTK368" s="302" t="s">
        <v>5863</v>
      </c>
      <c r="TTL368" s="302" t="s">
        <v>5863</v>
      </c>
      <c r="TTM368" s="302" t="s">
        <v>5863</v>
      </c>
      <c r="TTN368" s="302" t="s">
        <v>5863</v>
      </c>
      <c r="TTO368" s="302" t="s">
        <v>5863</v>
      </c>
      <c r="TTP368" s="302" t="s">
        <v>5863</v>
      </c>
      <c r="TTQ368" s="302" t="s">
        <v>5863</v>
      </c>
      <c r="TTR368" s="302" t="s">
        <v>5863</v>
      </c>
      <c r="TTS368" s="302" t="s">
        <v>5863</v>
      </c>
      <c r="TTT368" s="302" t="s">
        <v>5863</v>
      </c>
      <c r="TTU368" s="302" t="s">
        <v>5863</v>
      </c>
      <c r="TTV368" s="302" t="s">
        <v>5863</v>
      </c>
      <c r="TTW368" s="302" t="s">
        <v>5863</v>
      </c>
      <c r="TTX368" s="302" t="s">
        <v>5863</v>
      </c>
      <c r="TTY368" s="302" t="s">
        <v>5863</v>
      </c>
      <c r="TTZ368" s="302" t="s">
        <v>5863</v>
      </c>
      <c r="TUA368" s="302" t="s">
        <v>5863</v>
      </c>
      <c r="TUB368" s="302" t="s">
        <v>5863</v>
      </c>
      <c r="TUC368" s="302" t="s">
        <v>5863</v>
      </c>
      <c r="TUD368" s="302" t="s">
        <v>5863</v>
      </c>
      <c r="TUE368" s="302" t="s">
        <v>5863</v>
      </c>
      <c r="TUF368" s="302" t="s">
        <v>5863</v>
      </c>
      <c r="TUG368" s="302" t="s">
        <v>5863</v>
      </c>
      <c r="TUH368" s="302" t="s">
        <v>5863</v>
      </c>
      <c r="TUI368" s="302" t="s">
        <v>5863</v>
      </c>
      <c r="TUJ368" s="302" t="s">
        <v>5863</v>
      </c>
      <c r="TUK368" s="302" t="s">
        <v>5863</v>
      </c>
      <c r="TUL368" s="302" t="s">
        <v>5863</v>
      </c>
      <c r="TUM368" s="302" t="s">
        <v>5863</v>
      </c>
      <c r="TUN368" s="302" t="s">
        <v>5863</v>
      </c>
      <c r="TUO368" s="302" t="s">
        <v>5863</v>
      </c>
      <c r="TUP368" s="302" t="s">
        <v>5863</v>
      </c>
      <c r="TUQ368" s="302" t="s">
        <v>5863</v>
      </c>
      <c r="TUR368" s="302" t="s">
        <v>5863</v>
      </c>
      <c r="TUS368" s="302" t="s">
        <v>5863</v>
      </c>
      <c r="TUT368" s="302" t="s">
        <v>5863</v>
      </c>
      <c r="TUU368" s="302" t="s">
        <v>5863</v>
      </c>
      <c r="TUV368" s="302" t="s">
        <v>5863</v>
      </c>
      <c r="TUW368" s="302" t="s">
        <v>5863</v>
      </c>
      <c r="TUX368" s="302" t="s">
        <v>5863</v>
      </c>
      <c r="TUY368" s="302" t="s">
        <v>5863</v>
      </c>
      <c r="TUZ368" s="302" t="s">
        <v>5863</v>
      </c>
      <c r="TVA368" s="302" t="s">
        <v>5863</v>
      </c>
      <c r="TVB368" s="302" t="s">
        <v>5863</v>
      </c>
      <c r="TVC368" s="302" t="s">
        <v>5863</v>
      </c>
      <c r="TVD368" s="302" t="s">
        <v>5863</v>
      </c>
      <c r="TVE368" s="302" t="s">
        <v>5863</v>
      </c>
      <c r="TVF368" s="302" t="s">
        <v>5863</v>
      </c>
      <c r="TVG368" s="302" t="s">
        <v>5863</v>
      </c>
      <c r="TVH368" s="302" t="s">
        <v>5863</v>
      </c>
      <c r="TVI368" s="302" t="s">
        <v>5863</v>
      </c>
      <c r="TVJ368" s="302" t="s">
        <v>5863</v>
      </c>
      <c r="TVK368" s="302" t="s">
        <v>5863</v>
      </c>
      <c r="TVL368" s="302" t="s">
        <v>5863</v>
      </c>
      <c r="TVM368" s="302" t="s">
        <v>5863</v>
      </c>
      <c r="TVN368" s="302" t="s">
        <v>5863</v>
      </c>
      <c r="TVO368" s="302" t="s">
        <v>5863</v>
      </c>
      <c r="TVP368" s="302" t="s">
        <v>5863</v>
      </c>
      <c r="TVQ368" s="302" t="s">
        <v>5863</v>
      </c>
      <c r="TVR368" s="302" t="s">
        <v>5863</v>
      </c>
      <c r="TVS368" s="302" t="s">
        <v>5863</v>
      </c>
      <c r="TVT368" s="302" t="s">
        <v>5863</v>
      </c>
      <c r="TVU368" s="302" t="s">
        <v>5863</v>
      </c>
      <c r="TVV368" s="302" t="s">
        <v>5863</v>
      </c>
      <c r="TVW368" s="302" t="s">
        <v>5863</v>
      </c>
      <c r="TVX368" s="302" t="s">
        <v>5863</v>
      </c>
      <c r="TVY368" s="302" t="s">
        <v>5863</v>
      </c>
      <c r="TVZ368" s="302" t="s">
        <v>5863</v>
      </c>
      <c r="TWA368" s="302" t="s">
        <v>5863</v>
      </c>
      <c r="TWB368" s="302" t="s">
        <v>5863</v>
      </c>
      <c r="TWC368" s="302" t="s">
        <v>5863</v>
      </c>
      <c r="TWD368" s="302" t="s">
        <v>5863</v>
      </c>
      <c r="TWE368" s="302" t="s">
        <v>5863</v>
      </c>
      <c r="TWF368" s="302" t="s">
        <v>5863</v>
      </c>
      <c r="TWG368" s="302" t="s">
        <v>5863</v>
      </c>
      <c r="TWH368" s="302" t="s">
        <v>5863</v>
      </c>
      <c r="TWI368" s="302" t="s">
        <v>5863</v>
      </c>
      <c r="TWJ368" s="302" t="s">
        <v>5863</v>
      </c>
      <c r="TWK368" s="302" t="s">
        <v>5863</v>
      </c>
      <c r="TWL368" s="302" t="s">
        <v>5863</v>
      </c>
      <c r="TWM368" s="302" t="s">
        <v>5863</v>
      </c>
      <c r="TWN368" s="302" t="s">
        <v>5863</v>
      </c>
      <c r="TWO368" s="302" t="s">
        <v>5863</v>
      </c>
      <c r="TWP368" s="302" t="s">
        <v>5863</v>
      </c>
      <c r="TWQ368" s="302" t="s">
        <v>5863</v>
      </c>
      <c r="TWR368" s="302" t="s">
        <v>5863</v>
      </c>
      <c r="TWS368" s="302" t="s">
        <v>5863</v>
      </c>
      <c r="TWT368" s="302" t="s">
        <v>5863</v>
      </c>
      <c r="TWU368" s="302" t="s">
        <v>5863</v>
      </c>
      <c r="TWV368" s="302" t="s">
        <v>5863</v>
      </c>
      <c r="TWW368" s="302" t="s">
        <v>5863</v>
      </c>
      <c r="TWX368" s="302" t="s">
        <v>5863</v>
      </c>
      <c r="TWY368" s="302" t="s">
        <v>5863</v>
      </c>
      <c r="TWZ368" s="302" t="s">
        <v>5863</v>
      </c>
      <c r="TXA368" s="302" t="s">
        <v>5863</v>
      </c>
      <c r="TXB368" s="302" t="s">
        <v>5863</v>
      </c>
      <c r="TXC368" s="302" t="s">
        <v>5863</v>
      </c>
      <c r="TXD368" s="302" t="s">
        <v>5863</v>
      </c>
      <c r="TXE368" s="302" t="s">
        <v>5863</v>
      </c>
      <c r="TXF368" s="302" t="s">
        <v>5863</v>
      </c>
      <c r="TXG368" s="302" t="s">
        <v>5863</v>
      </c>
      <c r="TXH368" s="302" t="s">
        <v>5863</v>
      </c>
      <c r="TXI368" s="302" t="s">
        <v>5863</v>
      </c>
      <c r="TXJ368" s="302" t="s">
        <v>5863</v>
      </c>
      <c r="TXK368" s="302" t="s">
        <v>5863</v>
      </c>
      <c r="TXL368" s="302" t="s">
        <v>5863</v>
      </c>
      <c r="TXM368" s="302" t="s">
        <v>5863</v>
      </c>
      <c r="TXN368" s="302" t="s">
        <v>5863</v>
      </c>
      <c r="TXO368" s="302" t="s">
        <v>5863</v>
      </c>
      <c r="TXP368" s="302" t="s">
        <v>5863</v>
      </c>
      <c r="TXQ368" s="302" t="s">
        <v>5863</v>
      </c>
      <c r="TXR368" s="302" t="s">
        <v>5863</v>
      </c>
      <c r="TXS368" s="302" t="s">
        <v>5863</v>
      </c>
      <c r="TXT368" s="302" t="s">
        <v>5863</v>
      </c>
      <c r="TXU368" s="302" t="s">
        <v>5863</v>
      </c>
      <c r="TXV368" s="302" t="s">
        <v>5863</v>
      </c>
      <c r="TXW368" s="302" t="s">
        <v>5863</v>
      </c>
      <c r="TXX368" s="302" t="s">
        <v>5863</v>
      </c>
      <c r="TXY368" s="302" t="s">
        <v>5863</v>
      </c>
      <c r="TXZ368" s="302" t="s">
        <v>5863</v>
      </c>
      <c r="TYA368" s="302" t="s">
        <v>5863</v>
      </c>
      <c r="TYB368" s="302" t="s">
        <v>5863</v>
      </c>
      <c r="TYC368" s="302" t="s">
        <v>5863</v>
      </c>
      <c r="TYD368" s="302" t="s">
        <v>5863</v>
      </c>
      <c r="TYE368" s="302" t="s">
        <v>5863</v>
      </c>
      <c r="TYF368" s="302" t="s">
        <v>5863</v>
      </c>
      <c r="TYG368" s="302" t="s">
        <v>5863</v>
      </c>
      <c r="TYH368" s="302" t="s">
        <v>5863</v>
      </c>
      <c r="TYI368" s="302" t="s">
        <v>5863</v>
      </c>
      <c r="TYJ368" s="302" t="s">
        <v>5863</v>
      </c>
      <c r="TYK368" s="302" t="s">
        <v>5863</v>
      </c>
      <c r="TYL368" s="302" t="s">
        <v>5863</v>
      </c>
      <c r="TYM368" s="302" t="s">
        <v>5863</v>
      </c>
      <c r="TYN368" s="302" t="s">
        <v>5863</v>
      </c>
      <c r="TYO368" s="302" t="s">
        <v>5863</v>
      </c>
      <c r="TYP368" s="302" t="s">
        <v>5863</v>
      </c>
      <c r="TYQ368" s="302" t="s">
        <v>5863</v>
      </c>
      <c r="TYR368" s="302" t="s">
        <v>5863</v>
      </c>
      <c r="TYS368" s="302" t="s">
        <v>5863</v>
      </c>
      <c r="TYT368" s="302" t="s">
        <v>5863</v>
      </c>
      <c r="TYU368" s="302" t="s">
        <v>5863</v>
      </c>
      <c r="TYV368" s="302" t="s">
        <v>5863</v>
      </c>
      <c r="TYW368" s="302" t="s">
        <v>5863</v>
      </c>
      <c r="TYX368" s="302" t="s">
        <v>5863</v>
      </c>
      <c r="TYY368" s="302" t="s">
        <v>5863</v>
      </c>
      <c r="TYZ368" s="302" t="s">
        <v>5863</v>
      </c>
      <c r="TZA368" s="302" t="s">
        <v>5863</v>
      </c>
      <c r="TZB368" s="302" t="s">
        <v>5863</v>
      </c>
      <c r="TZC368" s="302" t="s">
        <v>5863</v>
      </c>
      <c r="TZD368" s="302" t="s">
        <v>5863</v>
      </c>
      <c r="TZE368" s="302" t="s">
        <v>5863</v>
      </c>
      <c r="TZF368" s="302" t="s">
        <v>5863</v>
      </c>
      <c r="TZG368" s="302" t="s">
        <v>5863</v>
      </c>
      <c r="TZH368" s="302" t="s">
        <v>5863</v>
      </c>
      <c r="TZI368" s="302" t="s">
        <v>5863</v>
      </c>
      <c r="TZJ368" s="302" t="s">
        <v>5863</v>
      </c>
      <c r="TZK368" s="302" t="s">
        <v>5863</v>
      </c>
      <c r="TZL368" s="302" t="s">
        <v>5863</v>
      </c>
      <c r="TZM368" s="302" t="s">
        <v>5863</v>
      </c>
      <c r="TZN368" s="302" t="s">
        <v>5863</v>
      </c>
      <c r="TZO368" s="302" t="s">
        <v>5863</v>
      </c>
      <c r="TZP368" s="302" t="s">
        <v>5863</v>
      </c>
      <c r="TZQ368" s="302" t="s">
        <v>5863</v>
      </c>
      <c r="TZR368" s="302" t="s">
        <v>5863</v>
      </c>
      <c r="TZS368" s="302" t="s">
        <v>5863</v>
      </c>
      <c r="TZT368" s="302" t="s">
        <v>5863</v>
      </c>
      <c r="TZU368" s="302" t="s">
        <v>5863</v>
      </c>
      <c r="TZV368" s="302" t="s">
        <v>5863</v>
      </c>
      <c r="TZW368" s="302" t="s">
        <v>5863</v>
      </c>
      <c r="TZX368" s="302" t="s">
        <v>5863</v>
      </c>
      <c r="TZY368" s="302" t="s">
        <v>5863</v>
      </c>
      <c r="TZZ368" s="302" t="s">
        <v>5863</v>
      </c>
      <c r="UAA368" s="302" t="s">
        <v>5863</v>
      </c>
      <c r="UAB368" s="302" t="s">
        <v>5863</v>
      </c>
      <c r="UAC368" s="302" t="s">
        <v>5863</v>
      </c>
      <c r="UAD368" s="302" t="s">
        <v>5863</v>
      </c>
      <c r="UAE368" s="302" t="s">
        <v>5863</v>
      </c>
      <c r="UAF368" s="302" t="s">
        <v>5863</v>
      </c>
      <c r="UAG368" s="302" t="s">
        <v>5863</v>
      </c>
      <c r="UAH368" s="302" t="s">
        <v>5863</v>
      </c>
      <c r="UAI368" s="302" t="s">
        <v>5863</v>
      </c>
      <c r="UAJ368" s="302" t="s">
        <v>5863</v>
      </c>
      <c r="UAK368" s="302" t="s">
        <v>5863</v>
      </c>
      <c r="UAL368" s="302" t="s">
        <v>5863</v>
      </c>
      <c r="UAM368" s="302" t="s">
        <v>5863</v>
      </c>
      <c r="UAN368" s="302" t="s">
        <v>5863</v>
      </c>
      <c r="UAO368" s="302" t="s">
        <v>5863</v>
      </c>
      <c r="UAP368" s="302" t="s">
        <v>5863</v>
      </c>
      <c r="UAQ368" s="302" t="s">
        <v>5863</v>
      </c>
      <c r="UAR368" s="302" t="s">
        <v>5863</v>
      </c>
      <c r="UAS368" s="302" t="s">
        <v>5863</v>
      </c>
      <c r="UAT368" s="302" t="s">
        <v>5863</v>
      </c>
      <c r="UAU368" s="302" t="s">
        <v>5863</v>
      </c>
      <c r="UAV368" s="302" t="s">
        <v>5863</v>
      </c>
      <c r="UAW368" s="302" t="s">
        <v>5863</v>
      </c>
      <c r="UAX368" s="302" t="s">
        <v>5863</v>
      </c>
      <c r="UAY368" s="302" t="s">
        <v>5863</v>
      </c>
      <c r="UAZ368" s="302" t="s">
        <v>5863</v>
      </c>
      <c r="UBA368" s="302" t="s">
        <v>5863</v>
      </c>
      <c r="UBB368" s="302" t="s">
        <v>5863</v>
      </c>
      <c r="UBC368" s="302" t="s">
        <v>5863</v>
      </c>
      <c r="UBD368" s="302" t="s">
        <v>5863</v>
      </c>
      <c r="UBE368" s="302" t="s">
        <v>5863</v>
      </c>
      <c r="UBF368" s="302" t="s">
        <v>5863</v>
      </c>
      <c r="UBG368" s="302" t="s">
        <v>5863</v>
      </c>
      <c r="UBH368" s="302" t="s">
        <v>5863</v>
      </c>
      <c r="UBI368" s="302" t="s">
        <v>5863</v>
      </c>
      <c r="UBJ368" s="302" t="s">
        <v>5863</v>
      </c>
      <c r="UBK368" s="302" t="s">
        <v>5863</v>
      </c>
      <c r="UBL368" s="302" t="s">
        <v>5863</v>
      </c>
      <c r="UBM368" s="302" t="s">
        <v>5863</v>
      </c>
      <c r="UBN368" s="302" t="s">
        <v>5863</v>
      </c>
      <c r="UBO368" s="302" t="s">
        <v>5863</v>
      </c>
      <c r="UBP368" s="302" t="s">
        <v>5863</v>
      </c>
      <c r="UBQ368" s="302" t="s">
        <v>5863</v>
      </c>
      <c r="UBR368" s="302" t="s">
        <v>5863</v>
      </c>
      <c r="UBS368" s="302" t="s">
        <v>5863</v>
      </c>
      <c r="UBT368" s="302" t="s">
        <v>5863</v>
      </c>
      <c r="UBU368" s="302" t="s">
        <v>5863</v>
      </c>
      <c r="UBV368" s="302" t="s">
        <v>5863</v>
      </c>
      <c r="UBW368" s="302" t="s">
        <v>5863</v>
      </c>
      <c r="UBX368" s="302" t="s">
        <v>5863</v>
      </c>
      <c r="UBY368" s="302" t="s">
        <v>5863</v>
      </c>
      <c r="UBZ368" s="302" t="s">
        <v>5863</v>
      </c>
      <c r="UCA368" s="302" t="s">
        <v>5863</v>
      </c>
      <c r="UCB368" s="302" t="s">
        <v>5863</v>
      </c>
      <c r="UCC368" s="302" t="s">
        <v>5863</v>
      </c>
      <c r="UCD368" s="302" t="s">
        <v>5863</v>
      </c>
      <c r="UCE368" s="302" t="s">
        <v>5863</v>
      </c>
      <c r="UCF368" s="302" t="s">
        <v>5863</v>
      </c>
      <c r="UCG368" s="302" t="s">
        <v>5863</v>
      </c>
      <c r="UCH368" s="302" t="s">
        <v>5863</v>
      </c>
      <c r="UCI368" s="302" t="s">
        <v>5863</v>
      </c>
      <c r="UCJ368" s="302" t="s">
        <v>5863</v>
      </c>
      <c r="UCK368" s="302" t="s">
        <v>5863</v>
      </c>
      <c r="UCL368" s="302" t="s">
        <v>5863</v>
      </c>
      <c r="UCM368" s="302" t="s">
        <v>5863</v>
      </c>
      <c r="UCN368" s="302" t="s">
        <v>5863</v>
      </c>
      <c r="UCO368" s="302" t="s">
        <v>5863</v>
      </c>
      <c r="UCP368" s="302" t="s">
        <v>5863</v>
      </c>
      <c r="UCQ368" s="302" t="s">
        <v>5863</v>
      </c>
      <c r="UCR368" s="302" t="s">
        <v>5863</v>
      </c>
      <c r="UCS368" s="302" t="s">
        <v>5863</v>
      </c>
      <c r="UCT368" s="302" t="s">
        <v>5863</v>
      </c>
      <c r="UCU368" s="302" t="s">
        <v>5863</v>
      </c>
      <c r="UCV368" s="302" t="s">
        <v>5863</v>
      </c>
      <c r="UCW368" s="302" t="s">
        <v>5863</v>
      </c>
      <c r="UCX368" s="302" t="s">
        <v>5863</v>
      </c>
      <c r="UCY368" s="302" t="s">
        <v>5863</v>
      </c>
      <c r="UCZ368" s="302" t="s">
        <v>5863</v>
      </c>
      <c r="UDA368" s="302" t="s">
        <v>5863</v>
      </c>
      <c r="UDB368" s="302" t="s">
        <v>5863</v>
      </c>
      <c r="UDC368" s="302" t="s">
        <v>5863</v>
      </c>
      <c r="UDD368" s="302" t="s">
        <v>5863</v>
      </c>
      <c r="UDE368" s="302" t="s">
        <v>5863</v>
      </c>
      <c r="UDF368" s="302" t="s">
        <v>5863</v>
      </c>
      <c r="UDG368" s="302" t="s">
        <v>5863</v>
      </c>
      <c r="UDH368" s="302" t="s">
        <v>5863</v>
      </c>
      <c r="UDI368" s="302" t="s">
        <v>5863</v>
      </c>
      <c r="UDJ368" s="302" t="s">
        <v>5863</v>
      </c>
      <c r="UDK368" s="302" t="s">
        <v>5863</v>
      </c>
      <c r="UDL368" s="302" t="s">
        <v>5863</v>
      </c>
      <c r="UDM368" s="302" t="s">
        <v>5863</v>
      </c>
      <c r="UDN368" s="302" t="s">
        <v>5863</v>
      </c>
      <c r="UDO368" s="302" t="s">
        <v>5863</v>
      </c>
      <c r="UDP368" s="302" t="s">
        <v>5863</v>
      </c>
      <c r="UDQ368" s="302" t="s">
        <v>5863</v>
      </c>
      <c r="UDR368" s="302" t="s">
        <v>5863</v>
      </c>
      <c r="UDS368" s="302" t="s">
        <v>5863</v>
      </c>
      <c r="UDT368" s="302" t="s">
        <v>5863</v>
      </c>
      <c r="UDU368" s="302" t="s">
        <v>5863</v>
      </c>
      <c r="UDV368" s="302" t="s">
        <v>5863</v>
      </c>
      <c r="UDW368" s="302" t="s">
        <v>5863</v>
      </c>
      <c r="UDX368" s="302" t="s">
        <v>5863</v>
      </c>
      <c r="UDY368" s="302" t="s">
        <v>5863</v>
      </c>
      <c r="UDZ368" s="302" t="s">
        <v>5863</v>
      </c>
      <c r="UEA368" s="302" t="s">
        <v>5863</v>
      </c>
      <c r="UEB368" s="302" t="s">
        <v>5863</v>
      </c>
      <c r="UEC368" s="302" t="s">
        <v>5863</v>
      </c>
      <c r="UED368" s="302" t="s">
        <v>5863</v>
      </c>
      <c r="UEE368" s="302" t="s">
        <v>5863</v>
      </c>
      <c r="UEF368" s="302" t="s">
        <v>5863</v>
      </c>
      <c r="UEG368" s="302" t="s">
        <v>5863</v>
      </c>
      <c r="UEH368" s="302" t="s">
        <v>5863</v>
      </c>
      <c r="UEI368" s="302" t="s">
        <v>5863</v>
      </c>
      <c r="UEJ368" s="302" t="s">
        <v>5863</v>
      </c>
      <c r="UEK368" s="302" t="s">
        <v>5863</v>
      </c>
      <c r="UEL368" s="302" t="s">
        <v>5863</v>
      </c>
      <c r="UEM368" s="302" t="s">
        <v>5863</v>
      </c>
      <c r="UEN368" s="302" t="s">
        <v>5863</v>
      </c>
      <c r="UEO368" s="302" t="s">
        <v>5863</v>
      </c>
      <c r="UEP368" s="302" t="s">
        <v>5863</v>
      </c>
      <c r="UEQ368" s="302" t="s">
        <v>5863</v>
      </c>
      <c r="UER368" s="302" t="s">
        <v>5863</v>
      </c>
      <c r="UES368" s="302" t="s">
        <v>5863</v>
      </c>
      <c r="UET368" s="302" t="s">
        <v>5863</v>
      </c>
      <c r="UEU368" s="302" t="s">
        <v>5863</v>
      </c>
      <c r="UEV368" s="302" t="s">
        <v>5863</v>
      </c>
      <c r="UEW368" s="302" t="s">
        <v>5863</v>
      </c>
      <c r="UEX368" s="302" t="s">
        <v>5863</v>
      </c>
      <c r="UEY368" s="302" t="s">
        <v>5863</v>
      </c>
      <c r="UEZ368" s="302" t="s">
        <v>5863</v>
      </c>
      <c r="UFA368" s="302" t="s">
        <v>5863</v>
      </c>
      <c r="UFB368" s="302" t="s">
        <v>5863</v>
      </c>
      <c r="UFC368" s="302" t="s">
        <v>5863</v>
      </c>
      <c r="UFD368" s="302" t="s">
        <v>5863</v>
      </c>
      <c r="UFE368" s="302" t="s">
        <v>5863</v>
      </c>
      <c r="UFF368" s="302" t="s">
        <v>5863</v>
      </c>
      <c r="UFG368" s="302" t="s">
        <v>5863</v>
      </c>
      <c r="UFH368" s="302" t="s">
        <v>5863</v>
      </c>
      <c r="UFI368" s="302" t="s">
        <v>5863</v>
      </c>
      <c r="UFJ368" s="302" t="s">
        <v>5863</v>
      </c>
      <c r="UFK368" s="302" t="s">
        <v>5863</v>
      </c>
      <c r="UFL368" s="302" t="s">
        <v>5863</v>
      </c>
      <c r="UFM368" s="302" t="s">
        <v>5863</v>
      </c>
      <c r="UFN368" s="302" t="s">
        <v>5863</v>
      </c>
      <c r="UFO368" s="302" t="s">
        <v>5863</v>
      </c>
      <c r="UFP368" s="302" t="s">
        <v>5863</v>
      </c>
      <c r="UFQ368" s="302" t="s">
        <v>5863</v>
      </c>
      <c r="UFR368" s="302" t="s">
        <v>5863</v>
      </c>
      <c r="UFS368" s="302" t="s">
        <v>5863</v>
      </c>
      <c r="UFT368" s="302" t="s">
        <v>5863</v>
      </c>
      <c r="UFU368" s="302" t="s">
        <v>5863</v>
      </c>
      <c r="UFV368" s="302" t="s">
        <v>5863</v>
      </c>
      <c r="UFW368" s="302" t="s">
        <v>5863</v>
      </c>
      <c r="UFX368" s="302" t="s">
        <v>5863</v>
      </c>
      <c r="UFY368" s="302" t="s">
        <v>5863</v>
      </c>
      <c r="UFZ368" s="302" t="s">
        <v>5863</v>
      </c>
      <c r="UGA368" s="302" t="s">
        <v>5863</v>
      </c>
      <c r="UGB368" s="302" t="s">
        <v>5863</v>
      </c>
      <c r="UGC368" s="302" t="s">
        <v>5863</v>
      </c>
      <c r="UGD368" s="302" t="s">
        <v>5863</v>
      </c>
      <c r="UGE368" s="302" t="s">
        <v>5863</v>
      </c>
      <c r="UGF368" s="302" t="s">
        <v>5863</v>
      </c>
      <c r="UGG368" s="302" t="s">
        <v>5863</v>
      </c>
      <c r="UGH368" s="302" t="s">
        <v>5863</v>
      </c>
      <c r="UGI368" s="302" t="s">
        <v>5863</v>
      </c>
      <c r="UGJ368" s="302" t="s">
        <v>5863</v>
      </c>
      <c r="UGK368" s="302" t="s">
        <v>5863</v>
      </c>
      <c r="UGL368" s="302" t="s">
        <v>5863</v>
      </c>
      <c r="UGM368" s="302" t="s">
        <v>5863</v>
      </c>
      <c r="UGN368" s="302" t="s">
        <v>5863</v>
      </c>
      <c r="UGO368" s="302" t="s">
        <v>5863</v>
      </c>
      <c r="UGP368" s="302" t="s">
        <v>5863</v>
      </c>
      <c r="UGQ368" s="302" t="s">
        <v>5863</v>
      </c>
      <c r="UGR368" s="302" t="s">
        <v>5863</v>
      </c>
      <c r="UGS368" s="302" t="s">
        <v>5863</v>
      </c>
      <c r="UGT368" s="302" t="s">
        <v>5863</v>
      </c>
      <c r="UGU368" s="302" t="s">
        <v>5863</v>
      </c>
      <c r="UGV368" s="302" t="s">
        <v>5863</v>
      </c>
      <c r="UGW368" s="302" t="s">
        <v>5863</v>
      </c>
      <c r="UGX368" s="302" t="s">
        <v>5863</v>
      </c>
      <c r="UGY368" s="302" t="s">
        <v>5863</v>
      </c>
      <c r="UGZ368" s="302" t="s">
        <v>5863</v>
      </c>
      <c r="UHA368" s="302" t="s">
        <v>5863</v>
      </c>
      <c r="UHB368" s="302" t="s">
        <v>5863</v>
      </c>
      <c r="UHC368" s="302" t="s">
        <v>5863</v>
      </c>
      <c r="UHD368" s="302" t="s">
        <v>5863</v>
      </c>
      <c r="UHE368" s="302" t="s">
        <v>5863</v>
      </c>
      <c r="UHF368" s="302" t="s">
        <v>5863</v>
      </c>
      <c r="UHG368" s="302" t="s">
        <v>5863</v>
      </c>
      <c r="UHH368" s="302" t="s">
        <v>5863</v>
      </c>
      <c r="UHI368" s="302" t="s">
        <v>5863</v>
      </c>
      <c r="UHJ368" s="302" t="s">
        <v>5863</v>
      </c>
      <c r="UHK368" s="302" t="s">
        <v>5863</v>
      </c>
      <c r="UHL368" s="302" t="s">
        <v>5863</v>
      </c>
      <c r="UHM368" s="302" t="s">
        <v>5863</v>
      </c>
      <c r="UHN368" s="302" t="s">
        <v>5863</v>
      </c>
      <c r="UHO368" s="302" t="s">
        <v>5863</v>
      </c>
      <c r="UHP368" s="302" t="s">
        <v>5863</v>
      </c>
      <c r="UHQ368" s="302" t="s">
        <v>5863</v>
      </c>
      <c r="UHR368" s="302" t="s">
        <v>5863</v>
      </c>
      <c r="UHS368" s="302" t="s">
        <v>5863</v>
      </c>
      <c r="UHT368" s="302" t="s">
        <v>5863</v>
      </c>
      <c r="UHU368" s="302" t="s">
        <v>5863</v>
      </c>
      <c r="UHV368" s="302" t="s">
        <v>5863</v>
      </c>
      <c r="UHW368" s="302" t="s">
        <v>5863</v>
      </c>
      <c r="UHX368" s="302" t="s">
        <v>5863</v>
      </c>
      <c r="UHY368" s="302" t="s">
        <v>5863</v>
      </c>
      <c r="UHZ368" s="302" t="s">
        <v>5863</v>
      </c>
      <c r="UIA368" s="302" t="s">
        <v>5863</v>
      </c>
      <c r="UIB368" s="302" t="s">
        <v>5863</v>
      </c>
      <c r="UIC368" s="302" t="s">
        <v>5863</v>
      </c>
      <c r="UID368" s="302" t="s">
        <v>5863</v>
      </c>
      <c r="UIE368" s="302" t="s">
        <v>5863</v>
      </c>
      <c r="UIF368" s="302" t="s">
        <v>5863</v>
      </c>
      <c r="UIG368" s="302" t="s">
        <v>5863</v>
      </c>
      <c r="UIH368" s="302" t="s">
        <v>5863</v>
      </c>
      <c r="UII368" s="302" t="s">
        <v>5863</v>
      </c>
      <c r="UIJ368" s="302" t="s">
        <v>5863</v>
      </c>
      <c r="UIK368" s="302" t="s">
        <v>5863</v>
      </c>
      <c r="UIL368" s="302" t="s">
        <v>5863</v>
      </c>
      <c r="UIM368" s="302" t="s">
        <v>5863</v>
      </c>
      <c r="UIN368" s="302" t="s">
        <v>5863</v>
      </c>
      <c r="UIO368" s="302" t="s">
        <v>5863</v>
      </c>
      <c r="UIP368" s="302" t="s">
        <v>5863</v>
      </c>
      <c r="UIQ368" s="302" t="s">
        <v>5863</v>
      </c>
      <c r="UIR368" s="302" t="s">
        <v>5863</v>
      </c>
      <c r="UIS368" s="302" t="s">
        <v>5863</v>
      </c>
      <c r="UIT368" s="302" t="s">
        <v>5863</v>
      </c>
      <c r="UIU368" s="302" t="s">
        <v>5863</v>
      </c>
      <c r="UIV368" s="302" t="s">
        <v>5863</v>
      </c>
      <c r="UIW368" s="302" t="s">
        <v>5863</v>
      </c>
      <c r="UIX368" s="302" t="s">
        <v>5863</v>
      </c>
      <c r="UIY368" s="302" t="s">
        <v>5863</v>
      </c>
      <c r="UIZ368" s="302" t="s">
        <v>5863</v>
      </c>
      <c r="UJA368" s="302" t="s">
        <v>5863</v>
      </c>
      <c r="UJB368" s="302" t="s">
        <v>5863</v>
      </c>
      <c r="UJC368" s="302" t="s">
        <v>5863</v>
      </c>
      <c r="UJD368" s="302" t="s">
        <v>5863</v>
      </c>
      <c r="UJE368" s="302" t="s">
        <v>5863</v>
      </c>
      <c r="UJF368" s="302" t="s">
        <v>5863</v>
      </c>
      <c r="UJG368" s="302" t="s">
        <v>5863</v>
      </c>
      <c r="UJH368" s="302" t="s">
        <v>5863</v>
      </c>
      <c r="UJI368" s="302" t="s">
        <v>5863</v>
      </c>
      <c r="UJJ368" s="302" t="s">
        <v>5863</v>
      </c>
      <c r="UJK368" s="302" t="s">
        <v>5863</v>
      </c>
      <c r="UJL368" s="302" t="s">
        <v>5863</v>
      </c>
      <c r="UJM368" s="302" t="s">
        <v>5863</v>
      </c>
      <c r="UJN368" s="302" t="s">
        <v>5863</v>
      </c>
      <c r="UJO368" s="302" t="s">
        <v>5863</v>
      </c>
      <c r="UJP368" s="302" t="s">
        <v>5863</v>
      </c>
      <c r="UJQ368" s="302" t="s">
        <v>5863</v>
      </c>
      <c r="UJR368" s="302" t="s">
        <v>5863</v>
      </c>
      <c r="UJS368" s="302" t="s">
        <v>5863</v>
      </c>
      <c r="UJT368" s="302" t="s">
        <v>5863</v>
      </c>
      <c r="UJU368" s="302" t="s">
        <v>5863</v>
      </c>
      <c r="UJV368" s="302" t="s">
        <v>5863</v>
      </c>
      <c r="UJW368" s="302" t="s">
        <v>5863</v>
      </c>
      <c r="UJX368" s="302" t="s">
        <v>5863</v>
      </c>
      <c r="UJY368" s="302" t="s">
        <v>5863</v>
      </c>
      <c r="UJZ368" s="302" t="s">
        <v>5863</v>
      </c>
      <c r="UKA368" s="302" t="s">
        <v>5863</v>
      </c>
      <c r="UKB368" s="302" t="s">
        <v>5863</v>
      </c>
      <c r="UKC368" s="302" t="s">
        <v>5863</v>
      </c>
      <c r="UKD368" s="302" t="s">
        <v>5863</v>
      </c>
      <c r="UKE368" s="302" t="s">
        <v>5863</v>
      </c>
      <c r="UKF368" s="302" t="s">
        <v>5863</v>
      </c>
      <c r="UKG368" s="302" t="s">
        <v>5863</v>
      </c>
      <c r="UKH368" s="302" t="s">
        <v>5863</v>
      </c>
      <c r="UKI368" s="302" t="s">
        <v>5863</v>
      </c>
      <c r="UKJ368" s="302" t="s">
        <v>5863</v>
      </c>
      <c r="UKK368" s="302" t="s">
        <v>5863</v>
      </c>
      <c r="UKL368" s="302" t="s">
        <v>5863</v>
      </c>
      <c r="UKM368" s="302" t="s">
        <v>5863</v>
      </c>
      <c r="UKN368" s="302" t="s">
        <v>5863</v>
      </c>
      <c r="UKO368" s="302" t="s">
        <v>5863</v>
      </c>
      <c r="UKP368" s="302" t="s">
        <v>5863</v>
      </c>
      <c r="UKQ368" s="302" t="s">
        <v>5863</v>
      </c>
      <c r="UKR368" s="302" t="s">
        <v>5863</v>
      </c>
      <c r="UKS368" s="302" t="s">
        <v>5863</v>
      </c>
      <c r="UKT368" s="302" t="s">
        <v>5863</v>
      </c>
      <c r="UKU368" s="302" t="s">
        <v>5863</v>
      </c>
      <c r="UKV368" s="302" t="s">
        <v>5863</v>
      </c>
      <c r="UKW368" s="302" t="s">
        <v>5863</v>
      </c>
      <c r="UKX368" s="302" t="s">
        <v>5863</v>
      </c>
      <c r="UKY368" s="302" t="s">
        <v>5863</v>
      </c>
      <c r="UKZ368" s="302" t="s">
        <v>5863</v>
      </c>
      <c r="ULA368" s="302" t="s">
        <v>5863</v>
      </c>
      <c r="ULB368" s="302" t="s">
        <v>5863</v>
      </c>
      <c r="ULC368" s="302" t="s">
        <v>5863</v>
      </c>
      <c r="ULD368" s="302" t="s">
        <v>5863</v>
      </c>
      <c r="ULE368" s="302" t="s">
        <v>5863</v>
      </c>
      <c r="ULF368" s="302" t="s">
        <v>5863</v>
      </c>
      <c r="ULG368" s="302" t="s">
        <v>5863</v>
      </c>
      <c r="ULH368" s="302" t="s">
        <v>5863</v>
      </c>
      <c r="ULI368" s="302" t="s">
        <v>5863</v>
      </c>
      <c r="ULJ368" s="302" t="s">
        <v>5863</v>
      </c>
      <c r="ULK368" s="302" t="s">
        <v>5863</v>
      </c>
      <c r="ULL368" s="302" t="s">
        <v>5863</v>
      </c>
      <c r="ULM368" s="302" t="s">
        <v>5863</v>
      </c>
      <c r="ULN368" s="302" t="s">
        <v>5863</v>
      </c>
      <c r="ULO368" s="302" t="s">
        <v>5863</v>
      </c>
      <c r="ULP368" s="302" t="s">
        <v>5863</v>
      </c>
      <c r="ULQ368" s="302" t="s">
        <v>5863</v>
      </c>
      <c r="ULR368" s="302" t="s">
        <v>5863</v>
      </c>
      <c r="ULS368" s="302" t="s">
        <v>5863</v>
      </c>
      <c r="ULT368" s="302" t="s">
        <v>5863</v>
      </c>
      <c r="ULU368" s="302" t="s">
        <v>5863</v>
      </c>
      <c r="ULV368" s="302" t="s">
        <v>5863</v>
      </c>
      <c r="ULW368" s="302" t="s">
        <v>5863</v>
      </c>
      <c r="ULX368" s="302" t="s">
        <v>5863</v>
      </c>
      <c r="ULY368" s="302" t="s">
        <v>5863</v>
      </c>
      <c r="ULZ368" s="302" t="s">
        <v>5863</v>
      </c>
      <c r="UMA368" s="302" t="s">
        <v>5863</v>
      </c>
      <c r="UMB368" s="302" t="s">
        <v>5863</v>
      </c>
      <c r="UMC368" s="302" t="s">
        <v>5863</v>
      </c>
      <c r="UMD368" s="302" t="s">
        <v>5863</v>
      </c>
      <c r="UME368" s="302" t="s">
        <v>5863</v>
      </c>
      <c r="UMF368" s="302" t="s">
        <v>5863</v>
      </c>
      <c r="UMG368" s="302" t="s">
        <v>5863</v>
      </c>
      <c r="UMH368" s="302" t="s">
        <v>5863</v>
      </c>
      <c r="UMI368" s="302" t="s">
        <v>5863</v>
      </c>
      <c r="UMJ368" s="302" t="s">
        <v>5863</v>
      </c>
      <c r="UMK368" s="302" t="s">
        <v>5863</v>
      </c>
      <c r="UML368" s="302" t="s">
        <v>5863</v>
      </c>
      <c r="UMM368" s="302" t="s">
        <v>5863</v>
      </c>
      <c r="UMN368" s="302" t="s">
        <v>5863</v>
      </c>
      <c r="UMO368" s="302" t="s">
        <v>5863</v>
      </c>
      <c r="UMP368" s="302" t="s">
        <v>5863</v>
      </c>
      <c r="UMQ368" s="302" t="s">
        <v>5863</v>
      </c>
      <c r="UMR368" s="302" t="s">
        <v>5863</v>
      </c>
      <c r="UMS368" s="302" t="s">
        <v>5863</v>
      </c>
      <c r="UMT368" s="302" t="s">
        <v>5863</v>
      </c>
      <c r="UMU368" s="302" t="s">
        <v>5863</v>
      </c>
      <c r="UMV368" s="302" t="s">
        <v>5863</v>
      </c>
      <c r="UMW368" s="302" t="s">
        <v>5863</v>
      </c>
      <c r="UMX368" s="302" t="s">
        <v>5863</v>
      </c>
      <c r="UMY368" s="302" t="s">
        <v>5863</v>
      </c>
      <c r="UMZ368" s="302" t="s">
        <v>5863</v>
      </c>
      <c r="UNA368" s="302" t="s">
        <v>5863</v>
      </c>
      <c r="UNB368" s="302" t="s">
        <v>5863</v>
      </c>
      <c r="UNC368" s="302" t="s">
        <v>5863</v>
      </c>
      <c r="UND368" s="302" t="s">
        <v>5863</v>
      </c>
      <c r="UNE368" s="302" t="s">
        <v>5863</v>
      </c>
      <c r="UNF368" s="302" t="s">
        <v>5863</v>
      </c>
      <c r="UNG368" s="302" t="s">
        <v>5863</v>
      </c>
      <c r="UNH368" s="302" t="s">
        <v>5863</v>
      </c>
      <c r="UNI368" s="302" t="s">
        <v>5863</v>
      </c>
      <c r="UNJ368" s="302" t="s">
        <v>5863</v>
      </c>
      <c r="UNK368" s="302" t="s">
        <v>5863</v>
      </c>
      <c r="UNL368" s="302" t="s">
        <v>5863</v>
      </c>
      <c r="UNM368" s="302" t="s">
        <v>5863</v>
      </c>
      <c r="UNN368" s="302" t="s">
        <v>5863</v>
      </c>
      <c r="UNO368" s="302" t="s">
        <v>5863</v>
      </c>
      <c r="UNP368" s="302" t="s">
        <v>5863</v>
      </c>
      <c r="UNQ368" s="302" t="s">
        <v>5863</v>
      </c>
      <c r="UNR368" s="302" t="s">
        <v>5863</v>
      </c>
      <c r="UNS368" s="302" t="s">
        <v>5863</v>
      </c>
      <c r="UNT368" s="302" t="s">
        <v>5863</v>
      </c>
      <c r="UNU368" s="302" t="s">
        <v>5863</v>
      </c>
      <c r="UNV368" s="302" t="s">
        <v>5863</v>
      </c>
      <c r="UNW368" s="302" t="s">
        <v>5863</v>
      </c>
      <c r="UNX368" s="302" t="s">
        <v>5863</v>
      </c>
      <c r="UNY368" s="302" t="s">
        <v>5863</v>
      </c>
      <c r="UNZ368" s="302" t="s">
        <v>5863</v>
      </c>
      <c r="UOA368" s="302" t="s">
        <v>5863</v>
      </c>
      <c r="UOB368" s="302" t="s">
        <v>5863</v>
      </c>
      <c r="UOC368" s="302" t="s">
        <v>5863</v>
      </c>
      <c r="UOD368" s="302" t="s">
        <v>5863</v>
      </c>
      <c r="UOE368" s="302" t="s">
        <v>5863</v>
      </c>
      <c r="UOF368" s="302" t="s">
        <v>5863</v>
      </c>
      <c r="UOG368" s="302" t="s">
        <v>5863</v>
      </c>
      <c r="UOH368" s="302" t="s">
        <v>5863</v>
      </c>
      <c r="UOI368" s="302" t="s">
        <v>5863</v>
      </c>
      <c r="UOJ368" s="302" t="s">
        <v>5863</v>
      </c>
      <c r="UOK368" s="302" t="s">
        <v>5863</v>
      </c>
      <c r="UOL368" s="302" t="s">
        <v>5863</v>
      </c>
      <c r="UOM368" s="302" t="s">
        <v>5863</v>
      </c>
      <c r="UON368" s="302" t="s">
        <v>5863</v>
      </c>
      <c r="UOO368" s="302" t="s">
        <v>5863</v>
      </c>
      <c r="UOP368" s="302" t="s">
        <v>5863</v>
      </c>
      <c r="UOQ368" s="302" t="s">
        <v>5863</v>
      </c>
      <c r="UOR368" s="302" t="s">
        <v>5863</v>
      </c>
      <c r="UOS368" s="302" t="s">
        <v>5863</v>
      </c>
      <c r="UOT368" s="302" t="s">
        <v>5863</v>
      </c>
      <c r="UOU368" s="302" t="s">
        <v>5863</v>
      </c>
      <c r="UOV368" s="302" t="s">
        <v>5863</v>
      </c>
      <c r="UOW368" s="302" t="s">
        <v>5863</v>
      </c>
      <c r="UOX368" s="302" t="s">
        <v>5863</v>
      </c>
      <c r="UOY368" s="302" t="s">
        <v>5863</v>
      </c>
      <c r="UOZ368" s="302" t="s">
        <v>5863</v>
      </c>
      <c r="UPA368" s="302" t="s">
        <v>5863</v>
      </c>
      <c r="UPB368" s="302" t="s">
        <v>5863</v>
      </c>
      <c r="UPC368" s="302" t="s">
        <v>5863</v>
      </c>
      <c r="UPD368" s="302" t="s">
        <v>5863</v>
      </c>
      <c r="UPE368" s="302" t="s">
        <v>5863</v>
      </c>
      <c r="UPF368" s="302" t="s">
        <v>5863</v>
      </c>
      <c r="UPG368" s="302" t="s">
        <v>5863</v>
      </c>
      <c r="UPH368" s="302" t="s">
        <v>5863</v>
      </c>
      <c r="UPI368" s="302" t="s">
        <v>5863</v>
      </c>
      <c r="UPJ368" s="302" t="s">
        <v>5863</v>
      </c>
      <c r="UPK368" s="302" t="s">
        <v>5863</v>
      </c>
      <c r="UPL368" s="302" t="s">
        <v>5863</v>
      </c>
      <c r="UPM368" s="302" t="s">
        <v>5863</v>
      </c>
      <c r="UPN368" s="302" t="s">
        <v>5863</v>
      </c>
      <c r="UPO368" s="302" t="s">
        <v>5863</v>
      </c>
      <c r="UPP368" s="302" t="s">
        <v>5863</v>
      </c>
      <c r="UPQ368" s="302" t="s">
        <v>5863</v>
      </c>
      <c r="UPR368" s="302" t="s">
        <v>5863</v>
      </c>
      <c r="UPS368" s="302" t="s">
        <v>5863</v>
      </c>
      <c r="UPT368" s="302" t="s">
        <v>5863</v>
      </c>
      <c r="UPU368" s="302" t="s">
        <v>5863</v>
      </c>
      <c r="UPV368" s="302" t="s">
        <v>5863</v>
      </c>
      <c r="UPW368" s="302" t="s">
        <v>5863</v>
      </c>
      <c r="UPX368" s="302" t="s">
        <v>5863</v>
      </c>
      <c r="UPY368" s="302" t="s">
        <v>5863</v>
      </c>
      <c r="UPZ368" s="302" t="s">
        <v>5863</v>
      </c>
      <c r="UQA368" s="302" t="s">
        <v>5863</v>
      </c>
      <c r="UQB368" s="302" t="s">
        <v>5863</v>
      </c>
      <c r="UQC368" s="302" t="s">
        <v>5863</v>
      </c>
      <c r="UQD368" s="302" t="s">
        <v>5863</v>
      </c>
      <c r="UQE368" s="302" t="s">
        <v>5863</v>
      </c>
      <c r="UQF368" s="302" t="s">
        <v>5863</v>
      </c>
      <c r="UQG368" s="302" t="s">
        <v>5863</v>
      </c>
      <c r="UQH368" s="302" t="s">
        <v>5863</v>
      </c>
      <c r="UQI368" s="302" t="s">
        <v>5863</v>
      </c>
      <c r="UQJ368" s="302" t="s">
        <v>5863</v>
      </c>
      <c r="UQK368" s="302" t="s">
        <v>5863</v>
      </c>
      <c r="UQL368" s="302" t="s">
        <v>5863</v>
      </c>
      <c r="UQM368" s="302" t="s">
        <v>5863</v>
      </c>
      <c r="UQN368" s="302" t="s">
        <v>5863</v>
      </c>
      <c r="UQO368" s="302" t="s">
        <v>5863</v>
      </c>
      <c r="UQP368" s="302" t="s">
        <v>5863</v>
      </c>
      <c r="UQQ368" s="302" t="s">
        <v>5863</v>
      </c>
      <c r="UQR368" s="302" t="s">
        <v>5863</v>
      </c>
      <c r="UQS368" s="302" t="s">
        <v>5863</v>
      </c>
      <c r="UQT368" s="302" t="s">
        <v>5863</v>
      </c>
      <c r="UQU368" s="302" t="s">
        <v>5863</v>
      </c>
      <c r="UQV368" s="302" t="s">
        <v>5863</v>
      </c>
      <c r="UQW368" s="302" t="s">
        <v>5863</v>
      </c>
      <c r="UQX368" s="302" t="s">
        <v>5863</v>
      </c>
      <c r="UQY368" s="302" t="s">
        <v>5863</v>
      </c>
      <c r="UQZ368" s="302" t="s">
        <v>5863</v>
      </c>
      <c r="URA368" s="302" t="s">
        <v>5863</v>
      </c>
      <c r="URB368" s="302" t="s">
        <v>5863</v>
      </c>
      <c r="URC368" s="302" t="s">
        <v>5863</v>
      </c>
      <c r="URD368" s="302" t="s">
        <v>5863</v>
      </c>
      <c r="URE368" s="302" t="s">
        <v>5863</v>
      </c>
      <c r="URF368" s="302" t="s">
        <v>5863</v>
      </c>
      <c r="URG368" s="302" t="s">
        <v>5863</v>
      </c>
      <c r="URH368" s="302" t="s">
        <v>5863</v>
      </c>
      <c r="URI368" s="302" t="s">
        <v>5863</v>
      </c>
      <c r="URJ368" s="302" t="s">
        <v>5863</v>
      </c>
      <c r="URK368" s="302" t="s">
        <v>5863</v>
      </c>
      <c r="URL368" s="302" t="s">
        <v>5863</v>
      </c>
      <c r="URM368" s="302" t="s">
        <v>5863</v>
      </c>
      <c r="URN368" s="302" t="s">
        <v>5863</v>
      </c>
      <c r="URO368" s="302" t="s">
        <v>5863</v>
      </c>
      <c r="URP368" s="302" t="s">
        <v>5863</v>
      </c>
      <c r="URQ368" s="302" t="s">
        <v>5863</v>
      </c>
      <c r="URR368" s="302" t="s">
        <v>5863</v>
      </c>
      <c r="URS368" s="302" t="s">
        <v>5863</v>
      </c>
      <c r="URT368" s="302" t="s">
        <v>5863</v>
      </c>
      <c r="URU368" s="302" t="s">
        <v>5863</v>
      </c>
      <c r="URV368" s="302" t="s">
        <v>5863</v>
      </c>
      <c r="URW368" s="302" t="s">
        <v>5863</v>
      </c>
      <c r="URX368" s="302" t="s">
        <v>5863</v>
      </c>
      <c r="URY368" s="302" t="s">
        <v>5863</v>
      </c>
      <c r="URZ368" s="302" t="s">
        <v>5863</v>
      </c>
      <c r="USA368" s="302" t="s">
        <v>5863</v>
      </c>
      <c r="USB368" s="302" t="s">
        <v>5863</v>
      </c>
      <c r="USC368" s="302" t="s">
        <v>5863</v>
      </c>
      <c r="USD368" s="302" t="s">
        <v>5863</v>
      </c>
      <c r="USE368" s="302" t="s">
        <v>5863</v>
      </c>
      <c r="USF368" s="302" t="s">
        <v>5863</v>
      </c>
      <c r="USG368" s="302" t="s">
        <v>5863</v>
      </c>
      <c r="USH368" s="302" t="s">
        <v>5863</v>
      </c>
      <c r="USI368" s="302" t="s">
        <v>5863</v>
      </c>
      <c r="USJ368" s="302" t="s">
        <v>5863</v>
      </c>
      <c r="USK368" s="302" t="s">
        <v>5863</v>
      </c>
      <c r="USL368" s="302" t="s">
        <v>5863</v>
      </c>
      <c r="USM368" s="302" t="s">
        <v>5863</v>
      </c>
      <c r="USN368" s="302" t="s">
        <v>5863</v>
      </c>
      <c r="USO368" s="302" t="s">
        <v>5863</v>
      </c>
      <c r="USP368" s="302" t="s">
        <v>5863</v>
      </c>
      <c r="USQ368" s="302" t="s">
        <v>5863</v>
      </c>
      <c r="USR368" s="302" t="s">
        <v>5863</v>
      </c>
      <c r="USS368" s="302" t="s">
        <v>5863</v>
      </c>
      <c r="UST368" s="302" t="s">
        <v>5863</v>
      </c>
      <c r="USU368" s="302" t="s">
        <v>5863</v>
      </c>
      <c r="USV368" s="302" t="s">
        <v>5863</v>
      </c>
      <c r="USW368" s="302" t="s">
        <v>5863</v>
      </c>
      <c r="USX368" s="302" t="s">
        <v>5863</v>
      </c>
      <c r="USY368" s="302" t="s">
        <v>5863</v>
      </c>
      <c r="USZ368" s="302" t="s">
        <v>5863</v>
      </c>
      <c r="UTA368" s="302" t="s">
        <v>5863</v>
      </c>
      <c r="UTB368" s="302" t="s">
        <v>5863</v>
      </c>
      <c r="UTC368" s="302" t="s">
        <v>5863</v>
      </c>
      <c r="UTD368" s="302" t="s">
        <v>5863</v>
      </c>
      <c r="UTE368" s="302" t="s">
        <v>5863</v>
      </c>
      <c r="UTF368" s="302" t="s">
        <v>5863</v>
      </c>
      <c r="UTG368" s="302" t="s">
        <v>5863</v>
      </c>
      <c r="UTH368" s="302" t="s">
        <v>5863</v>
      </c>
      <c r="UTI368" s="302" t="s">
        <v>5863</v>
      </c>
      <c r="UTJ368" s="302" t="s">
        <v>5863</v>
      </c>
      <c r="UTK368" s="302" t="s">
        <v>5863</v>
      </c>
      <c r="UTL368" s="302" t="s">
        <v>5863</v>
      </c>
      <c r="UTM368" s="302" t="s">
        <v>5863</v>
      </c>
      <c r="UTN368" s="302" t="s">
        <v>5863</v>
      </c>
      <c r="UTO368" s="302" t="s">
        <v>5863</v>
      </c>
      <c r="UTP368" s="302" t="s">
        <v>5863</v>
      </c>
      <c r="UTQ368" s="302" t="s">
        <v>5863</v>
      </c>
      <c r="UTR368" s="302" t="s">
        <v>5863</v>
      </c>
      <c r="UTS368" s="302" t="s">
        <v>5863</v>
      </c>
      <c r="UTT368" s="302" t="s">
        <v>5863</v>
      </c>
      <c r="UTU368" s="302" t="s">
        <v>5863</v>
      </c>
      <c r="UTV368" s="302" t="s">
        <v>5863</v>
      </c>
      <c r="UTW368" s="302" t="s">
        <v>5863</v>
      </c>
      <c r="UTX368" s="302" t="s">
        <v>5863</v>
      </c>
      <c r="UTY368" s="302" t="s">
        <v>5863</v>
      </c>
      <c r="UTZ368" s="302" t="s">
        <v>5863</v>
      </c>
      <c r="UUA368" s="302" t="s">
        <v>5863</v>
      </c>
      <c r="UUB368" s="302" t="s">
        <v>5863</v>
      </c>
      <c r="UUC368" s="302" t="s">
        <v>5863</v>
      </c>
      <c r="UUD368" s="302" t="s">
        <v>5863</v>
      </c>
      <c r="UUE368" s="302" t="s">
        <v>5863</v>
      </c>
      <c r="UUF368" s="302" t="s">
        <v>5863</v>
      </c>
      <c r="UUG368" s="302" t="s">
        <v>5863</v>
      </c>
      <c r="UUH368" s="302" t="s">
        <v>5863</v>
      </c>
      <c r="UUI368" s="302" t="s">
        <v>5863</v>
      </c>
      <c r="UUJ368" s="302" t="s">
        <v>5863</v>
      </c>
      <c r="UUK368" s="302" t="s">
        <v>5863</v>
      </c>
      <c r="UUL368" s="302" t="s">
        <v>5863</v>
      </c>
      <c r="UUM368" s="302" t="s">
        <v>5863</v>
      </c>
      <c r="UUN368" s="302" t="s">
        <v>5863</v>
      </c>
      <c r="UUO368" s="302" t="s">
        <v>5863</v>
      </c>
      <c r="UUP368" s="302" t="s">
        <v>5863</v>
      </c>
      <c r="UUQ368" s="302" t="s">
        <v>5863</v>
      </c>
      <c r="UUR368" s="302" t="s">
        <v>5863</v>
      </c>
      <c r="UUS368" s="302" t="s">
        <v>5863</v>
      </c>
      <c r="UUT368" s="302" t="s">
        <v>5863</v>
      </c>
      <c r="UUU368" s="302" t="s">
        <v>5863</v>
      </c>
      <c r="UUV368" s="302" t="s">
        <v>5863</v>
      </c>
      <c r="UUW368" s="302" t="s">
        <v>5863</v>
      </c>
      <c r="UUX368" s="302" t="s">
        <v>5863</v>
      </c>
      <c r="UUY368" s="302" t="s">
        <v>5863</v>
      </c>
      <c r="UUZ368" s="302" t="s">
        <v>5863</v>
      </c>
      <c r="UVA368" s="302" t="s">
        <v>5863</v>
      </c>
      <c r="UVB368" s="302" t="s">
        <v>5863</v>
      </c>
      <c r="UVC368" s="302" t="s">
        <v>5863</v>
      </c>
      <c r="UVD368" s="302" t="s">
        <v>5863</v>
      </c>
      <c r="UVE368" s="302" t="s">
        <v>5863</v>
      </c>
      <c r="UVF368" s="302" t="s">
        <v>5863</v>
      </c>
      <c r="UVG368" s="302" t="s">
        <v>5863</v>
      </c>
      <c r="UVH368" s="302" t="s">
        <v>5863</v>
      </c>
      <c r="UVI368" s="302" t="s">
        <v>5863</v>
      </c>
      <c r="UVJ368" s="302" t="s">
        <v>5863</v>
      </c>
      <c r="UVK368" s="302" t="s">
        <v>5863</v>
      </c>
      <c r="UVL368" s="302" t="s">
        <v>5863</v>
      </c>
      <c r="UVM368" s="302" t="s">
        <v>5863</v>
      </c>
      <c r="UVN368" s="302" t="s">
        <v>5863</v>
      </c>
      <c r="UVO368" s="302" t="s">
        <v>5863</v>
      </c>
      <c r="UVP368" s="302" t="s">
        <v>5863</v>
      </c>
      <c r="UVQ368" s="302" t="s">
        <v>5863</v>
      </c>
      <c r="UVR368" s="302" t="s">
        <v>5863</v>
      </c>
      <c r="UVS368" s="302" t="s">
        <v>5863</v>
      </c>
      <c r="UVT368" s="302" t="s">
        <v>5863</v>
      </c>
      <c r="UVU368" s="302" t="s">
        <v>5863</v>
      </c>
      <c r="UVV368" s="302" t="s">
        <v>5863</v>
      </c>
      <c r="UVW368" s="302" t="s">
        <v>5863</v>
      </c>
      <c r="UVX368" s="302" t="s">
        <v>5863</v>
      </c>
      <c r="UVY368" s="302" t="s">
        <v>5863</v>
      </c>
      <c r="UVZ368" s="302" t="s">
        <v>5863</v>
      </c>
      <c r="UWA368" s="302" t="s">
        <v>5863</v>
      </c>
      <c r="UWB368" s="302" t="s">
        <v>5863</v>
      </c>
      <c r="UWC368" s="302" t="s">
        <v>5863</v>
      </c>
      <c r="UWD368" s="302" t="s">
        <v>5863</v>
      </c>
      <c r="UWE368" s="302" t="s">
        <v>5863</v>
      </c>
      <c r="UWF368" s="302" t="s">
        <v>5863</v>
      </c>
      <c r="UWG368" s="302" t="s">
        <v>5863</v>
      </c>
      <c r="UWH368" s="302" t="s">
        <v>5863</v>
      </c>
      <c r="UWI368" s="302" t="s">
        <v>5863</v>
      </c>
      <c r="UWJ368" s="302" t="s">
        <v>5863</v>
      </c>
      <c r="UWK368" s="302" t="s">
        <v>5863</v>
      </c>
      <c r="UWL368" s="302" t="s">
        <v>5863</v>
      </c>
      <c r="UWM368" s="302" t="s">
        <v>5863</v>
      </c>
      <c r="UWN368" s="302" t="s">
        <v>5863</v>
      </c>
      <c r="UWO368" s="302" t="s">
        <v>5863</v>
      </c>
      <c r="UWP368" s="302" t="s">
        <v>5863</v>
      </c>
      <c r="UWQ368" s="302" t="s">
        <v>5863</v>
      </c>
      <c r="UWR368" s="302" t="s">
        <v>5863</v>
      </c>
      <c r="UWS368" s="302" t="s">
        <v>5863</v>
      </c>
      <c r="UWT368" s="302" t="s">
        <v>5863</v>
      </c>
      <c r="UWU368" s="302" t="s">
        <v>5863</v>
      </c>
      <c r="UWV368" s="302" t="s">
        <v>5863</v>
      </c>
      <c r="UWW368" s="302" t="s">
        <v>5863</v>
      </c>
      <c r="UWX368" s="302" t="s">
        <v>5863</v>
      </c>
      <c r="UWY368" s="302" t="s">
        <v>5863</v>
      </c>
      <c r="UWZ368" s="302" t="s">
        <v>5863</v>
      </c>
      <c r="UXA368" s="302" t="s">
        <v>5863</v>
      </c>
      <c r="UXB368" s="302" t="s">
        <v>5863</v>
      </c>
      <c r="UXC368" s="302" t="s">
        <v>5863</v>
      </c>
      <c r="UXD368" s="302" t="s">
        <v>5863</v>
      </c>
      <c r="UXE368" s="302" t="s">
        <v>5863</v>
      </c>
      <c r="UXF368" s="302" t="s">
        <v>5863</v>
      </c>
      <c r="UXG368" s="302" t="s">
        <v>5863</v>
      </c>
      <c r="UXH368" s="302" t="s">
        <v>5863</v>
      </c>
      <c r="UXI368" s="302" t="s">
        <v>5863</v>
      </c>
      <c r="UXJ368" s="302" t="s">
        <v>5863</v>
      </c>
      <c r="UXK368" s="302" t="s">
        <v>5863</v>
      </c>
      <c r="UXL368" s="302" t="s">
        <v>5863</v>
      </c>
      <c r="UXM368" s="302" t="s">
        <v>5863</v>
      </c>
      <c r="UXN368" s="302" t="s">
        <v>5863</v>
      </c>
      <c r="UXO368" s="302" t="s">
        <v>5863</v>
      </c>
      <c r="UXP368" s="302" t="s">
        <v>5863</v>
      </c>
      <c r="UXQ368" s="302" t="s">
        <v>5863</v>
      </c>
      <c r="UXR368" s="302" t="s">
        <v>5863</v>
      </c>
      <c r="UXS368" s="302" t="s">
        <v>5863</v>
      </c>
      <c r="UXT368" s="302" t="s">
        <v>5863</v>
      </c>
      <c r="UXU368" s="302" t="s">
        <v>5863</v>
      </c>
      <c r="UXV368" s="302" t="s">
        <v>5863</v>
      </c>
      <c r="UXW368" s="302" t="s">
        <v>5863</v>
      </c>
      <c r="UXX368" s="302" t="s">
        <v>5863</v>
      </c>
      <c r="UXY368" s="302" t="s">
        <v>5863</v>
      </c>
      <c r="UXZ368" s="302" t="s">
        <v>5863</v>
      </c>
      <c r="UYA368" s="302" t="s">
        <v>5863</v>
      </c>
      <c r="UYB368" s="302" t="s">
        <v>5863</v>
      </c>
      <c r="UYC368" s="302" t="s">
        <v>5863</v>
      </c>
      <c r="UYD368" s="302" t="s">
        <v>5863</v>
      </c>
      <c r="UYE368" s="302" t="s">
        <v>5863</v>
      </c>
      <c r="UYF368" s="302" t="s">
        <v>5863</v>
      </c>
      <c r="UYG368" s="302" t="s">
        <v>5863</v>
      </c>
      <c r="UYH368" s="302" t="s">
        <v>5863</v>
      </c>
      <c r="UYI368" s="302" t="s">
        <v>5863</v>
      </c>
      <c r="UYJ368" s="302" t="s">
        <v>5863</v>
      </c>
      <c r="UYK368" s="302" t="s">
        <v>5863</v>
      </c>
      <c r="UYL368" s="302" t="s">
        <v>5863</v>
      </c>
      <c r="UYM368" s="302" t="s">
        <v>5863</v>
      </c>
      <c r="UYN368" s="302" t="s">
        <v>5863</v>
      </c>
      <c r="UYO368" s="302" t="s">
        <v>5863</v>
      </c>
      <c r="UYP368" s="302" t="s">
        <v>5863</v>
      </c>
      <c r="UYQ368" s="302" t="s">
        <v>5863</v>
      </c>
      <c r="UYR368" s="302" t="s">
        <v>5863</v>
      </c>
      <c r="UYS368" s="302" t="s">
        <v>5863</v>
      </c>
      <c r="UYT368" s="302" t="s">
        <v>5863</v>
      </c>
      <c r="UYU368" s="302" t="s">
        <v>5863</v>
      </c>
      <c r="UYV368" s="302" t="s">
        <v>5863</v>
      </c>
      <c r="UYW368" s="302" t="s">
        <v>5863</v>
      </c>
      <c r="UYX368" s="302" t="s">
        <v>5863</v>
      </c>
      <c r="UYY368" s="302" t="s">
        <v>5863</v>
      </c>
      <c r="UYZ368" s="302" t="s">
        <v>5863</v>
      </c>
      <c r="UZA368" s="302" t="s">
        <v>5863</v>
      </c>
      <c r="UZB368" s="302" t="s">
        <v>5863</v>
      </c>
      <c r="UZC368" s="302" t="s">
        <v>5863</v>
      </c>
      <c r="UZD368" s="302" t="s">
        <v>5863</v>
      </c>
      <c r="UZE368" s="302" t="s">
        <v>5863</v>
      </c>
      <c r="UZF368" s="302" t="s">
        <v>5863</v>
      </c>
      <c r="UZG368" s="302" t="s">
        <v>5863</v>
      </c>
      <c r="UZH368" s="302" t="s">
        <v>5863</v>
      </c>
      <c r="UZI368" s="302" t="s">
        <v>5863</v>
      </c>
      <c r="UZJ368" s="302" t="s">
        <v>5863</v>
      </c>
      <c r="UZK368" s="302" t="s">
        <v>5863</v>
      </c>
      <c r="UZL368" s="302" t="s">
        <v>5863</v>
      </c>
      <c r="UZM368" s="302" t="s">
        <v>5863</v>
      </c>
      <c r="UZN368" s="302" t="s">
        <v>5863</v>
      </c>
      <c r="UZO368" s="302" t="s">
        <v>5863</v>
      </c>
      <c r="UZP368" s="302" t="s">
        <v>5863</v>
      </c>
      <c r="UZQ368" s="302" t="s">
        <v>5863</v>
      </c>
      <c r="UZR368" s="302" t="s">
        <v>5863</v>
      </c>
      <c r="UZS368" s="302" t="s">
        <v>5863</v>
      </c>
      <c r="UZT368" s="302" t="s">
        <v>5863</v>
      </c>
      <c r="UZU368" s="302" t="s">
        <v>5863</v>
      </c>
      <c r="UZV368" s="302" t="s">
        <v>5863</v>
      </c>
      <c r="UZW368" s="302" t="s">
        <v>5863</v>
      </c>
      <c r="UZX368" s="302" t="s">
        <v>5863</v>
      </c>
      <c r="UZY368" s="302" t="s">
        <v>5863</v>
      </c>
      <c r="UZZ368" s="302" t="s">
        <v>5863</v>
      </c>
      <c r="VAA368" s="302" t="s">
        <v>5863</v>
      </c>
      <c r="VAB368" s="302" t="s">
        <v>5863</v>
      </c>
      <c r="VAC368" s="302" t="s">
        <v>5863</v>
      </c>
      <c r="VAD368" s="302" t="s">
        <v>5863</v>
      </c>
      <c r="VAE368" s="302" t="s">
        <v>5863</v>
      </c>
      <c r="VAF368" s="302" t="s">
        <v>5863</v>
      </c>
      <c r="VAG368" s="302" t="s">
        <v>5863</v>
      </c>
      <c r="VAH368" s="302" t="s">
        <v>5863</v>
      </c>
      <c r="VAI368" s="302" t="s">
        <v>5863</v>
      </c>
      <c r="VAJ368" s="302" t="s">
        <v>5863</v>
      </c>
      <c r="VAK368" s="302" t="s">
        <v>5863</v>
      </c>
      <c r="VAL368" s="302" t="s">
        <v>5863</v>
      </c>
      <c r="VAM368" s="302" t="s">
        <v>5863</v>
      </c>
      <c r="VAN368" s="302" t="s">
        <v>5863</v>
      </c>
      <c r="VAO368" s="302" t="s">
        <v>5863</v>
      </c>
      <c r="VAP368" s="302" t="s">
        <v>5863</v>
      </c>
      <c r="VAQ368" s="302" t="s">
        <v>5863</v>
      </c>
      <c r="VAR368" s="302" t="s">
        <v>5863</v>
      </c>
      <c r="VAS368" s="302" t="s">
        <v>5863</v>
      </c>
      <c r="VAT368" s="302" t="s">
        <v>5863</v>
      </c>
      <c r="VAU368" s="302" t="s">
        <v>5863</v>
      </c>
      <c r="VAV368" s="302" t="s">
        <v>5863</v>
      </c>
      <c r="VAW368" s="302" t="s">
        <v>5863</v>
      </c>
      <c r="VAX368" s="302" t="s">
        <v>5863</v>
      </c>
      <c r="VAY368" s="302" t="s">
        <v>5863</v>
      </c>
      <c r="VAZ368" s="302" t="s">
        <v>5863</v>
      </c>
      <c r="VBA368" s="302" t="s">
        <v>5863</v>
      </c>
      <c r="VBB368" s="302" t="s">
        <v>5863</v>
      </c>
      <c r="VBC368" s="302" t="s">
        <v>5863</v>
      </c>
      <c r="VBD368" s="302" t="s">
        <v>5863</v>
      </c>
      <c r="VBE368" s="302" t="s">
        <v>5863</v>
      </c>
      <c r="VBF368" s="302" t="s">
        <v>5863</v>
      </c>
      <c r="VBG368" s="302" t="s">
        <v>5863</v>
      </c>
      <c r="VBH368" s="302" t="s">
        <v>5863</v>
      </c>
      <c r="VBI368" s="302" t="s">
        <v>5863</v>
      </c>
      <c r="VBJ368" s="302" t="s">
        <v>5863</v>
      </c>
      <c r="VBK368" s="302" t="s">
        <v>5863</v>
      </c>
      <c r="VBL368" s="302" t="s">
        <v>5863</v>
      </c>
      <c r="VBM368" s="302" t="s">
        <v>5863</v>
      </c>
      <c r="VBN368" s="302" t="s">
        <v>5863</v>
      </c>
      <c r="VBO368" s="302" t="s">
        <v>5863</v>
      </c>
      <c r="VBP368" s="302" t="s">
        <v>5863</v>
      </c>
      <c r="VBQ368" s="302" t="s">
        <v>5863</v>
      </c>
      <c r="VBR368" s="302" t="s">
        <v>5863</v>
      </c>
      <c r="VBS368" s="302" t="s">
        <v>5863</v>
      </c>
      <c r="VBT368" s="302" t="s">
        <v>5863</v>
      </c>
      <c r="VBU368" s="302" t="s">
        <v>5863</v>
      </c>
      <c r="VBV368" s="302" t="s">
        <v>5863</v>
      </c>
      <c r="VBW368" s="302" t="s">
        <v>5863</v>
      </c>
      <c r="VBX368" s="302" t="s">
        <v>5863</v>
      </c>
      <c r="VBY368" s="302" t="s">
        <v>5863</v>
      </c>
      <c r="VBZ368" s="302" t="s">
        <v>5863</v>
      </c>
      <c r="VCA368" s="302" t="s">
        <v>5863</v>
      </c>
      <c r="VCB368" s="302" t="s">
        <v>5863</v>
      </c>
      <c r="VCC368" s="302" t="s">
        <v>5863</v>
      </c>
      <c r="VCD368" s="302" t="s">
        <v>5863</v>
      </c>
      <c r="VCE368" s="302" t="s">
        <v>5863</v>
      </c>
      <c r="VCF368" s="302" t="s">
        <v>5863</v>
      </c>
      <c r="VCG368" s="302" t="s">
        <v>5863</v>
      </c>
      <c r="VCH368" s="302" t="s">
        <v>5863</v>
      </c>
      <c r="VCI368" s="302" t="s">
        <v>5863</v>
      </c>
      <c r="VCJ368" s="302" t="s">
        <v>5863</v>
      </c>
      <c r="VCK368" s="302" t="s">
        <v>5863</v>
      </c>
      <c r="VCL368" s="302" t="s">
        <v>5863</v>
      </c>
      <c r="VCM368" s="302" t="s">
        <v>5863</v>
      </c>
      <c r="VCN368" s="302" t="s">
        <v>5863</v>
      </c>
      <c r="VCO368" s="302" t="s">
        <v>5863</v>
      </c>
      <c r="VCP368" s="302" t="s">
        <v>5863</v>
      </c>
      <c r="VCQ368" s="302" t="s">
        <v>5863</v>
      </c>
      <c r="VCR368" s="302" t="s">
        <v>5863</v>
      </c>
      <c r="VCS368" s="302" t="s">
        <v>5863</v>
      </c>
      <c r="VCT368" s="302" t="s">
        <v>5863</v>
      </c>
      <c r="VCU368" s="302" t="s">
        <v>5863</v>
      </c>
      <c r="VCV368" s="302" t="s">
        <v>5863</v>
      </c>
      <c r="VCW368" s="302" t="s">
        <v>5863</v>
      </c>
      <c r="VCX368" s="302" t="s">
        <v>5863</v>
      </c>
      <c r="VCY368" s="302" t="s">
        <v>5863</v>
      </c>
      <c r="VCZ368" s="302" t="s">
        <v>5863</v>
      </c>
      <c r="VDA368" s="302" t="s">
        <v>5863</v>
      </c>
      <c r="VDB368" s="302" t="s">
        <v>5863</v>
      </c>
      <c r="VDC368" s="302" t="s">
        <v>5863</v>
      </c>
      <c r="VDD368" s="302" t="s">
        <v>5863</v>
      </c>
      <c r="VDE368" s="302" t="s">
        <v>5863</v>
      </c>
      <c r="VDF368" s="302" t="s">
        <v>5863</v>
      </c>
      <c r="VDG368" s="302" t="s">
        <v>5863</v>
      </c>
      <c r="VDH368" s="302" t="s">
        <v>5863</v>
      </c>
      <c r="VDI368" s="302" t="s">
        <v>5863</v>
      </c>
      <c r="VDJ368" s="302" t="s">
        <v>5863</v>
      </c>
      <c r="VDK368" s="302" t="s">
        <v>5863</v>
      </c>
      <c r="VDL368" s="302" t="s">
        <v>5863</v>
      </c>
      <c r="VDM368" s="302" t="s">
        <v>5863</v>
      </c>
      <c r="VDN368" s="302" t="s">
        <v>5863</v>
      </c>
      <c r="VDO368" s="302" t="s">
        <v>5863</v>
      </c>
      <c r="VDP368" s="302" t="s">
        <v>5863</v>
      </c>
      <c r="VDQ368" s="302" t="s">
        <v>5863</v>
      </c>
      <c r="VDR368" s="302" t="s">
        <v>5863</v>
      </c>
      <c r="VDS368" s="302" t="s">
        <v>5863</v>
      </c>
      <c r="VDT368" s="302" t="s">
        <v>5863</v>
      </c>
      <c r="VDU368" s="302" t="s">
        <v>5863</v>
      </c>
      <c r="VDV368" s="302" t="s">
        <v>5863</v>
      </c>
      <c r="VDW368" s="302" t="s">
        <v>5863</v>
      </c>
      <c r="VDX368" s="302" t="s">
        <v>5863</v>
      </c>
      <c r="VDY368" s="302" t="s">
        <v>5863</v>
      </c>
      <c r="VDZ368" s="302" t="s">
        <v>5863</v>
      </c>
      <c r="VEA368" s="302" t="s">
        <v>5863</v>
      </c>
      <c r="VEB368" s="302" t="s">
        <v>5863</v>
      </c>
      <c r="VEC368" s="302" t="s">
        <v>5863</v>
      </c>
      <c r="VED368" s="302" t="s">
        <v>5863</v>
      </c>
      <c r="VEE368" s="302" t="s">
        <v>5863</v>
      </c>
      <c r="VEF368" s="302" t="s">
        <v>5863</v>
      </c>
      <c r="VEG368" s="302" t="s">
        <v>5863</v>
      </c>
      <c r="VEH368" s="302" t="s">
        <v>5863</v>
      </c>
      <c r="VEI368" s="302" t="s">
        <v>5863</v>
      </c>
      <c r="VEJ368" s="302" t="s">
        <v>5863</v>
      </c>
      <c r="VEK368" s="302" t="s">
        <v>5863</v>
      </c>
      <c r="VEL368" s="302" t="s">
        <v>5863</v>
      </c>
      <c r="VEM368" s="302" t="s">
        <v>5863</v>
      </c>
      <c r="VEN368" s="302" t="s">
        <v>5863</v>
      </c>
      <c r="VEO368" s="302" t="s">
        <v>5863</v>
      </c>
      <c r="VEP368" s="302" t="s">
        <v>5863</v>
      </c>
      <c r="VEQ368" s="302" t="s">
        <v>5863</v>
      </c>
      <c r="VER368" s="302" t="s">
        <v>5863</v>
      </c>
      <c r="VES368" s="302" t="s">
        <v>5863</v>
      </c>
      <c r="VET368" s="302" t="s">
        <v>5863</v>
      </c>
      <c r="VEU368" s="302" t="s">
        <v>5863</v>
      </c>
      <c r="VEV368" s="302" t="s">
        <v>5863</v>
      </c>
      <c r="VEW368" s="302" t="s">
        <v>5863</v>
      </c>
      <c r="VEX368" s="302" t="s">
        <v>5863</v>
      </c>
      <c r="VEY368" s="302" t="s">
        <v>5863</v>
      </c>
      <c r="VEZ368" s="302" t="s">
        <v>5863</v>
      </c>
      <c r="VFA368" s="302" t="s">
        <v>5863</v>
      </c>
      <c r="VFB368" s="302" t="s">
        <v>5863</v>
      </c>
      <c r="VFC368" s="302" t="s">
        <v>5863</v>
      </c>
      <c r="VFD368" s="302" t="s">
        <v>5863</v>
      </c>
      <c r="VFE368" s="302" t="s">
        <v>5863</v>
      </c>
      <c r="VFF368" s="302" t="s">
        <v>5863</v>
      </c>
      <c r="VFG368" s="302" t="s">
        <v>5863</v>
      </c>
      <c r="VFH368" s="302" t="s">
        <v>5863</v>
      </c>
      <c r="VFI368" s="302" t="s">
        <v>5863</v>
      </c>
      <c r="VFJ368" s="302" t="s">
        <v>5863</v>
      </c>
      <c r="VFK368" s="302" t="s">
        <v>5863</v>
      </c>
      <c r="VFL368" s="302" t="s">
        <v>5863</v>
      </c>
      <c r="VFM368" s="302" t="s">
        <v>5863</v>
      </c>
      <c r="VFN368" s="302" t="s">
        <v>5863</v>
      </c>
      <c r="VFO368" s="302" t="s">
        <v>5863</v>
      </c>
      <c r="VFP368" s="302" t="s">
        <v>5863</v>
      </c>
      <c r="VFQ368" s="302" t="s">
        <v>5863</v>
      </c>
      <c r="VFR368" s="302" t="s">
        <v>5863</v>
      </c>
      <c r="VFS368" s="302" t="s">
        <v>5863</v>
      </c>
      <c r="VFT368" s="302" t="s">
        <v>5863</v>
      </c>
      <c r="VFU368" s="302" t="s">
        <v>5863</v>
      </c>
      <c r="VFV368" s="302" t="s">
        <v>5863</v>
      </c>
      <c r="VFW368" s="302" t="s">
        <v>5863</v>
      </c>
      <c r="VFX368" s="302" t="s">
        <v>5863</v>
      </c>
      <c r="VFY368" s="302" t="s">
        <v>5863</v>
      </c>
      <c r="VFZ368" s="302" t="s">
        <v>5863</v>
      </c>
      <c r="VGA368" s="302" t="s">
        <v>5863</v>
      </c>
      <c r="VGB368" s="302" t="s">
        <v>5863</v>
      </c>
      <c r="VGC368" s="302" t="s">
        <v>5863</v>
      </c>
      <c r="VGD368" s="302" t="s">
        <v>5863</v>
      </c>
      <c r="VGE368" s="302" t="s">
        <v>5863</v>
      </c>
      <c r="VGF368" s="302" t="s">
        <v>5863</v>
      </c>
      <c r="VGG368" s="302" t="s">
        <v>5863</v>
      </c>
      <c r="VGH368" s="302" t="s">
        <v>5863</v>
      </c>
      <c r="VGI368" s="302" t="s">
        <v>5863</v>
      </c>
      <c r="VGJ368" s="302" t="s">
        <v>5863</v>
      </c>
      <c r="VGK368" s="302" t="s">
        <v>5863</v>
      </c>
      <c r="VGL368" s="302" t="s">
        <v>5863</v>
      </c>
      <c r="VGM368" s="302" t="s">
        <v>5863</v>
      </c>
      <c r="VGN368" s="302" t="s">
        <v>5863</v>
      </c>
      <c r="VGO368" s="302" t="s">
        <v>5863</v>
      </c>
      <c r="VGP368" s="302" t="s">
        <v>5863</v>
      </c>
      <c r="VGQ368" s="302" t="s">
        <v>5863</v>
      </c>
      <c r="VGR368" s="302" t="s">
        <v>5863</v>
      </c>
      <c r="VGS368" s="302" t="s">
        <v>5863</v>
      </c>
      <c r="VGT368" s="302" t="s">
        <v>5863</v>
      </c>
      <c r="VGU368" s="302" t="s">
        <v>5863</v>
      </c>
      <c r="VGV368" s="302" t="s">
        <v>5863</v>
      </c>
      <c r="VGW368" s="302" t="s">
        <v>5863</v>
      </c>
      <c r="VGX368" s="302" t="s">
        <v>5863</v>
      </c>
      <c r="VGY368" s="302" t="s">
        <v>5863</v>
      </c>
      <c r="VGZ368" s="302" t="s">
        <v>5863</v>
      </c>
      <c r="VHA368" s="302" t="s">
        <v>5863</v>
      </c>
      <c r="VHB368" s="302" t="s">
        <v>5863</v>
      </c>
      <c r="VHC368" s="302" t="s">
        <v>5863</v>
      </c>
      <c r="VHD368" s="302" t="s">
        <v>5863</v>
      </c>
      <c r="VHE368" s="302" t="s">
        <v>5863</v>
      </c>
      <c r="VHF368" s="302" t="s">
        <v>5863</v>
      </c>
      <c r="VHG368" s="302" t="s">
        <v>5863</v>
      </c>
      <c r="VHH368" s="302" t="s">
        <v>5863</v>
      </c>
      <c r="VHI368" s="302" t="s">
        <v>5863</v>
      </c>
      <c r="VHJ368" s="302" t="s">
        <v>5863</v>
      </c>
      <c r="VHK368" s="302" t="s">
        <v>5863</v>
      </c>
      <c r="VHL368" s="302" t="s">
        <v>5863</v>
      </c>
      <c r="VHM368" s="302" t="s">
        <v>5863</v>
      </c>
      <c r="VHN368" s="302" t="s">
        <v>5863</v>
      </c>
      <c r="VHO368" s="302" t="s">
        <v>5863</v>
      </c>
      <c r="VHP368" s="302" t="s">
        <v>5863</v>
      </c>
      <c r="VHQ368" s="302" t="s">
        <v>5863</v>
      </c>
      <c r="VHR368" s="302" t="s">
        <v>5863</v>
      </c>
      <c r="VHS368" s="302" t="s">
        <v>5863</v>
      </c>
      <c r="VHT368" s="302" t="s">
        <v>5863</v>
      </c>
      <c r="VHU368" s="302" t="s">
        <v>5863</v>
      </c>
      <c r="VHV368" s="302" t="s">
        <v>5863</v>
      </c>
      <c r="VHW368" s="302" t="s">
        <v>5863</v>
      </c>
      <c r="VHX368" s="302" t="s">
        <v>5863</v>
      </c>
      <c r="VHY368" s="302" t="s">
        <v>5863</v>
      </c>
      <c r="VHZ368" s="302" t="s">
        <v>5863</v>
      </c>
      <c r="VIA368" s="302" t="s">
        <v>5863</v>
      </c>
      <c r="VIB368" s="302" t="s">
        <v>5863</v>
      </c>
      <c r="VIC368" s="302" t="s">
        <v>5863</v>
      </c>
      <c r="VID368" s="302" t="s">
        <v>5863</v>
      </c>
      <c r="VIE368" s="302" t="s">
        <v>5863</v>
      </c>
      <c r="VIF368" s="302" t="s">
        <v>5863</v>
      </c>
      <c r="VIG368" s="302" t="s">
        <v>5863</v>
      </c>
      <c r="VIH368" s="302" t="s">
        <v>5863</v>
      </c>
      <c r="VII368" s="302" t="s">
        <v>5863</v>
      </c>
      <c r="VIJ368" s="302" t="s">
        <v>5863</v>
      </c>
      <c r="VIK368" s="302" t="s">
        <v>5863</v>
      </c>
      <c r="VIL368" s="302" t="s">
        <v>5863</v>
      </c>
      <c r="VIM368" s="302" t="s">
        <v>5863</v>
      </c>
      <c r="VIN368" s="302" t="s">
        <v>5863</v>
      </c>
      <c r="VIO368" s="302" t="s">
        <v>5863</v>
      </c>
      <c r="VIP368" s="302" t="s">
        <v>5863</v>
      </c>
      <c r="VIQ368" s="302" t="s">
        <v>5863</v>
      </c>
      <c r="VIR368" s="302" t="s">
        <v>5863</v>
      </c>
      <c r="VIS368" s="302" t="s">
        <v>5863</v>
      </c>
      <c r="VIT368" s="302" t="s">
        <v>5863</v>
      </c>
      <c r="VIU368" s="302" t="s">
        <v>5863</v>
      </c>
      <c r="VIV368" s="302" t="s">
        <v>5863</v>
      </c>
      <c r="VIW368" s="302" t="s">
        <v>5863</v>
      </c>
      <c r="VIX368" s="302" t="s">
        <v>5863</v>
      </c>
      <c r="VIY368" s="302" t="s">
        <v>5863</v>
      </c>
      <c r="VIZ368" s="302" t="s">
        <v>5863</v>
      </c>
      <c r="VJA368" s="302" t="s">
        <v>5863</v>
      </c>
      <c r="VJB368" s="302" t="s">
        <v>5863</v>
      </c>
      <c r="VJC368" s="302" t="s">
        <v>5863</v>
      </c>
      <c r="VJD368" s="302" t="s">
        <v>5863</v>
      </c>
      <c r="VJE368" s="302" t="s">
        <v>5863</v>
      </c>
      <c r="VJF368" s="302" t="s">
        <v>5863</v>
      </c>
      <c r="VJG368" s="302" t="s">
        <v>5863</v>
      </c>
      <c r="VJH368" s="302" t="s">
        <v>5863</v>
      </c>
      <c r="VJI368" s="302" t="s">
        <v>5863</v>
      </c>
      <c r="VJJ368" s="302" t="s">
        <v>5863</v>
      </c>
      <c r="VJK368" s="302" t="s">
        <v>5863</v>
      </c>
      <c r="VJL368" s="302" t="s">
        <v>5863</v>
      </c>
      <c r="VJM368" s="302" t="s">
        <v>5863</v>
      </c>
      <c r="VJN368" s="302" t="s">
        <v>5863</v>
      </c>
      <c r="VJO368" s="302" t="s">
        <v>5863</v>
      </c>
      <c r="VJP368" s="302" t="s">
        <v>5863</v>
      </c>
      <c r="VJQ368" s="302" t="s">
        <v>5863</v>
      </c>
      <c r="VJR368" s="302" t="s">
        <v>5863</v>
      </c>
      <c r="VJS368" s="302" t="s">
        <v>5863</v>
      </c>
      <c r="VJT368" s="302" t="s">
        <v>5863</v>
      </c>
      <c r="VJU368" s="302" t="s">
        <v>5863</v>
      </c>
      <c r="VJV368" s="302" t="s">
        <v>5863</v>
      </c>
      <c r="VJW368" s="302" t="s">
        <v>5863</v>
      </c>
      <c r="VJX368" s="302" t="s">
        <v>5863</v>
      </c>
      <c r="VJY368" s="302" t="s">
        <v>5863</v>
      </c>
      <c r="VJZ368" s="302" t="s">
        <v>5863</v>
      </c>
      <c r="VKA368" s="302" t="s">
        <v>5863</v>
      </c>
      <c r="VKB368" s="302" t="s">
        <v>5863</v>
      </c>
      <c r="VKC368" s="302" t="s">
        <v>5863</v>
      </c>
      <c r="VKD368" s="302" t="s">
        <v>5863</v>
      </c>
      <c r="VKE368" s="302" t="s">
        <v>5863</v>
      </c>
      <c r="VKF368" s="302" t="s">
        <v>5863</v>
      </c>
      <c r="VKG368" s="302" t="s">
        <v>5863</v>
      </c>
      <c r="VKH368" s="302" t="s">
        <v>5863</v>
      </c>
      <c r="VKI368" s="302" t="s">
        <v>5863</v>
      </c>
      <c r="VKJ368" s="302" t="s">
        <v>5863</v>
      </c>
      <c r="VKK368" s="302" t="s">
        <v>5863</v>
      </c>
      <c r="VKL368" s="302" t="s">
        <v>5863</v>
      </c>
      <c r="VKM368" s="302" t="s">
        <v>5863</v>
      </c>
      <c r="VKN368" s="302" t="s">
        <v>5863</v>
      </c>
      <c r="VKO368" s="302" t="s">
        <v>5863</v>
      </c>
      <c r="VKP368" s="302" t="s">
        <v>5863</v>
      </c>
      <c r="VKQ368" s="302" t="s">
        <v>5863</v>
      </c>
      <c r="VKR368" s="302" t="s">
        <v>5863</v>
      </c>
      <c r="VKS368" s="302" t="s">
        <v>5863</v>
      </c>
      <c r="VKT368" s="302" t="s">
        <v>5863</v>
      </c>
      <c r="VKU368" s="302" t="s">
        <v>5863</v>
      </c>
      <c r="VKV368" s="302" t="s">
        <v>5863</v>
      </c>
      <c r="VKW368" s="302" t="s">
        <v>5863</v>
      </c>
      <c r="VKX368" s="302" t="s">
        <v>5863</v>
      </c>
      <c r="VKY368" s="302" t="s">
        <v>5863</v>
      </c>
      <c r="VKZ368" s="302" t="s">
        <v>5863</v>
      </c>
      <c r="VLA368" s="302" t="s">
        <v>5863</v>
      </c>
      <c r="VLB368" s="302" t="s">
        <v>5863</v>
      </c>
      <c r="VLC368" s="302" t="s">
        <v>5863</v>
      </c>
      <c r="VLD368" s="302" t="s">
        <v>5863</v>
      </c>
      <c r="VLE368" s="302" t="s">
        <v>5863</v>
      </c>
      <c r="VLF368" s="302" t="s">
        <v>5863</v>
      </c>
      <c r="VLG368" s="302" t="s">
        <v>5863</v>
      </c>
      <c r="VLH368" s="302" t="s">
        <v>5863</v>
      </c>
      <c r="VLI368" s="302" t="s">
        <v>5863</v>
      </c>
      <c r="VLJ368" s="302" t="s">
        <v>5863</v>
      </c>
      <c r="VLK368" s="302" t="s">
        <v>5863</v>
      </c>
      <c r="VLL368" s="302" t="s">
        <v>5863</v>
      </c>
      <c r="VLM368" s="302" t="s">
        <v>5863</v>
      </c>
      <c r="VLN368" s="302" t="s">
        <v>5863</v>
      </c>
      <c r="VLO368" s="302" t="s">
        <v>5863</v>
      </c>
      <c r="VLP368" s="302" t="s">
        <v>5863</v>
      </c>
      <c r="VLQ368" s="302" t="s">
        <v>5863</v>
      </c>
      <c r="VLR368" s="302" t="s">
        <v>5863</v>
      </c>
      <c r="VLS368" s="302" t="s">
        <v>5863</v>
      </c>
      <c r="VLT368" s="302" t="s">
        <v>5863</v>
      </c>
      <c r="VLU368" s="302" t="s">
        <v>5863</v>
      </c>
      <c r="VLV368" s="302" t="s">
        <v>5863</v>
      </c>
      <c r="VLW368" s="302" t="s">
        <v>5863</v>
      </c>
      <c r="VLX368" s="302" t="s">
        <v>5863</v>
      </c>
      <c r="VLY368" s="302" t="s">
        <v>5863</v>
      </c>
      <c r="VLZ368" s="302" t="s">
        <v>5863</v>
      </c>
      <c r="VMA368" s="302" t="s">
        <v>5863</v>
      </c>
      <c r="VMB368" s="302" t="s">
        <v>5863</v>
      </c>
      <c r="VMC368" s="302" t="s">
        <v>5863</v>
      </c>
      <c r="VMD368" s="302" t="s">
        <v>5863</v>
      </c>
      <c r="VME368" s="302" t="s">
        <v>5863</v>
      </c>
      <c r="VMF368" s="302" t="s">
        <v>5863</v>
      </c>
      <c r="VMG368" s="302" t="s">
        <v>5863</v>
      </c>
      <c r="VMH368" s="302" t="s">
        <v>5863</v>
      </c>
      <c r="VMI368" s="302" t="s">
        <v>5863</v>
      </c>
      <c r="VMJ368" s="302" t="s">
        <v>5863</v>
      </c>
      <c r="VMK368" s="302" t="s">
        <v>5863</v>
      </c>
      <c r="VML368" s="302" t="s">
        <v>5863</v>
      </c>
      <c r="VMM368" s="302" t="s">
        <v>5863</v>
      </c>
      <c r="VMN368" s="302" t="s">
        <v>5863</v>
      </c>
      <c r="VMO368" s="302" t="s">
        <v>5863</v>
      </c>
      <c r="VMP368" s="302" t="s">
        <v>5863</v>
      </c>
      <c r="VMQ368" s="302" t="s">
        <v>5863</v>
      </c>
      <c r="VMR368" s="302" t="s">
        <v>5863</v>
      </c>
      <c r="VMS368" s="302" t="s">
        <v>5863</v>
      </c>
      <c r="VMT368" s="302" t="s">
        <v>5863</v>
      </c>
      <c r="VMU368" s="302" t="s">
        <v>5863</v>
      </c>
      <c r="VMV368" s="302" t="s">
        <v>5863</v>
      </c>
      <c r="VMW368" s="302" t="s">
        <v>5863</v>
      </c>
      <c r="VMX368" s="302" t="s">
        <v>5863</v>
      </c>
      <c r="VMY368" s="302" t="s">
        <v>5863</v>
      </c>
      <c r="VMZ368" s="302" t="s">
        <v>5863</v>
      </c>
      <c r="VNA368" s="302" t="s">
        <v>5863</v>
      </c>
      <c r="VNB368" s="302" t="s">
        <v>5863</v>
      </c>
      <c r="VNC368" s="302" t="s">
        <v>5863</v>
      </c>
      <c r="VND368" s="302" t="s">
        <v>5863</v>
      </c>
      <c r="VNE368" s="302" t="s">
        <v>5863</v>
      </c>
      <c r="VNF368" s="302" t="s">
        <v>5863</v>
      </c>
      <c r="VNG368" s="302" t="s">
        <v>5863</v>
      </c>
      <c r="VNH368" s="302" t="s">
        <v>5863</v>
      </c>
      <c r="VNI368" s="302" t="s">
        <v>5863</v>
      </c>
      <c r="VNJ368" s="302" t="s">
        <v>5863</v>
      </c>
      <c r="VNK368" s="302" t="s">
        <v>5863</v>
      </c>
      <c r="VNL368" s="302" t="s">
        <v>5863</v>
      </c>
      <c r="VNM368" s="302" t="s">
        <v>5863</v>
      </c>
      <c r="VNN368" s="302" t="s">
        <v>5863</v>
      </c>
      <c r="VNO368" s="302" t="s">
        <v>5863</v>
      </c>
      <c r="VNP368" s="302" t="s">
        <v>5863</v>
      </c>
      <c r="VNQ368" s="302" t="s">
        <v>5863</v>
      </c>
      <c r="VNR368" s="302" t="s">
        <v>5863</v>
      </c>
      <c r="VNS368" s="302" t="s">
        <v>5863</v>
      </c>
      <c r="VNT368" s="302" t="s">
        <v>5863</v>
      </c>
      <c r="VNU368" s="302" t="s">
        <v>5863</v>
      </c>
      <c r="VNV368" s="302" t="s">
        <v>5863</v>
      </c>
      <c r="VNW368" s="302" t="s">
        <v>5863</v>
      </c>
      <c r="VNX368" s="302" t="s">
        <v>5863</v>
      </c>
      <c r="VNY368" s="302" t="s">
        <v>5863</v>
      </c>
      <c r="VNZ368" s="302" t="s">
        <v>5863</v>
      </c>
      <c r="VOA368" s="302" t="s">
        <v>5863</v>
      </c>
      <c r="VOB368" s="302" t="s">
        <v>5863</v>
      </c>
      <c r="VOC368" s="302" t="s">
        <v>5863</v>
      </c>
      <c r="VOD368" s="302" t="s">
        <v>5863</v>
      </c>
      <c r="VOE368" s="302" t="s">
        <v>5863</v>
      </c>
      <c r="VOF368" s="302" t="s">
        <v>5863</v>
      </c>
      <c r="VOG368" s="302" t="s">
        <v>5863</v>
      </c>
      <c r="VOH368" s="302" t="s">
        <v>5863</v>
      </c>
      <c r="VOI368" s="302" t="s">
        <v>5863</v>
      </c>
      <c r="VOJ368" s="302" t="s">
        <v>5863</v>
      </c>
      <c r="VOK368" s="302" t="s">
        <v>5863</v>
      </c>
      <c r="VOL368" s="302" t="s">
        <v>5863</v>
      </c>
      <c r="VOM368" s="302" t="s">
        <v>5863</v>
      </c>
      <c r="VON368" s="302" t="s">
        <v>5863</v>
      </c>
      <c r="VOO368" s="302" t="s">
        <v>5863</v>
      </c>
      <c r="VOP368" s="302" t="s">
        <v>5863</v>
      </c>
      <c r="VOQ368" s="302" t="s">
        <v>5863</v>
      </c>
      <c r="VOR368" s="302" t="s">
        <v>5863</v>
      </c>
      <c r="VOS368" s="302" t="s">
        <v>5863</v>
      </c>
      <c r="VOT368" s="302" t="s">
        <v>5863</v>
      </c>
      <c r="VOU368" s="302" t="s">
        <v>5863</v>
      </c>
      <c r="VOV368" s="302" t="s">
        <v>5863</v>
      </c>
      <c r="VOW368" s="302" t="s">
        <v>5863</v>
      </c>
      <c r="VOX368" s="302" t="s">
        <v>5863</v>
      </c>
      <c r="VOY368" s="302" t="s">
        <v>5863</v>
      </c>
      <c r="VOZ368" s="302" t="s">
        <v>5863</v>
      </c>
      <c r="VPA368" s="302" t="s">
        <v>5863</v>
      </c>
      <c r="VPB368" s="302" t="s">
        <v>5863</v>
      </c>
      <c r="VPC368" s="302" t="s">
        <v>5863</v>
      </c>
      <c r="VPD368" s="302" t="s">
        <v>5863</v>
      </c>
      <c r="VPE368" s="302" t="s">
        <v>5863</v>
      </c>
      <c r="VPF368" s="302" t="s">
        <v>5863</v>
      </c>
      <c r="VPG368" s="302" t="s">
        <v>5863</v>
      </c>
      <c r="VPH368" s="302" t="s">
        <v>5863</v>
      </c>
      <c r="VPI368" s="302" t="s">
        <v>5863</v>
      </c>
      <c r="VPJ368" s="302" t="s">
        <v>5863</v>
      </c>
      <c r="VPK368" s="302" t="s">
        <v>5863</v>
      </c>
      <c r="VPL368" s="302" t="s">
        <v>5863</v>
      </c>
      <c r="VPM368" s="302" t="s">
        <v>5863</v>
      </c>
      <c r="VPN368" s="302" t="s">
        <v>5863</v>
      </c>
      <c r="VPO368" s="302" t="s">
        <v>5863</v>
      </c>
      <c r="VPP368" s="302" t="s">
        <v>5863</v>
      </c>
      <c r="VPQ368" s="302" t="s">
        <v>5863</v>
      </c>
      <c r="VPR368" s="302" t="s">
        <v>5863</v>
      </c>
      <c r="VPS368" s="302" t="s">
        <v>5863</v>
      </c>
      <c r="VPT368" s="302" t="s">
        <v>5863</v>
      </c>
      <c r="VPU368" s="302" t="s">
        <v>5863</v>
      </c>
      <c r="VPV368" s="302" t="s">
        <v>5863</v>
      </c>
      <c r="VPW368" s="302" t="s">
        <v>5863</v>
      </c>
      <c r="VPX368" s="302" t="s">
        <v>5863</v>
      </c>
      <c r="VPY368" s="302" t="s">
        <v>5863</v>
      </c>
      <c r="VPZ368" s="302" t="s">
        <v>5863</v>
      </c>
      <c r="VQA368" s="302" t="s">
        <v>5863</v>
      </c>
      <c r="VQB368" s="302" t="s">
        <v>5863</v>
      </c>
      <c r="VQC368" s="302" t="s">
        <v>5863</v>
      </c>
      <c r="VQD368" s="302" t="s">
        <v>5863</v>
      </c>
      <c r="VQE368" s="302" t="s">
        <v>5863</v>
      </c>
      <c r="VQF368" s="302" t="s">
        <v>5863</v>
      </c>
      <c r="VQG368" s="302" t="s">
        <v>5863</v>
      </c>
      <c r="VQH368" s="302" t="s">
        <v>5863</v>
      </c>
      <c r="VQI368" s="302" t="s">
        <v>5863</v>
      </c>
      <c r="VQJ368" s="302" t="s">
        <v>5863</v>
      </c>
      <c r="VQK368" s="302" t="s">
        <v>5863</v>
      </c>
      <c r="VQL368" s="302" t="s">
        <v>5863</v>
      </c>
      <c r="VQM368" s="302" t="s">
        <v>5863</v>
      </c>
      <c r="VQN368" s="302" t="s">
        <v>5863</v>
      </c>
      <c r="VQO368" s="302" t="s">
        <v>5863</v>
      </c>
      <c r="VQP368" s="302" t="s">
        <v>5863</v>
      </c>
      <c r="VQQ368" s="302" t="s">
        <v>5863</v>
      </c>
      <c r="VQR368" s="302" t="s">
        <v>5863</v>
      </c>
      <c r="VQS368" s="302" t="s">
        <v>5863</v>
      </c>
      <c r="VQT368" s="302" t="s">
        <v>5863</v>
      </c>
      <c r="VQU368" s="302" t="s">
        <v>5863</v>
      </c>
      <c r="VQV368" s="302" t="s">
        <v>5863</v>
      </c>
      <c r="VQW368" s="302" t="s">
        <v>5863</v>
      </c>
      <c r="VQX368" s="302" t="s">
        <v>5863</v>
      </c>
      <c r="VQY368" s="302" t="s">
        <v>5863</v>
      </c>
      <c r="VQZ368" s="302" t="s">
        <v>5863</v>
      </c>
      <c r="VRA368" s="302" t="s">
        <v>5863</v>
      </c>
      <c r="VRB368" s="302" t="s">
        <v>5863</v>
      </c>
      <c r="VRC368" s="302" t="s">
        <v>5863</v>
      </c>
      <c r="VRD368" s="302" t="s">
        <v>5863</v>
      </c>
      <c r="VRE368" s="302" t="s">
        <v>5863</v>
      </c>
      <c r="VRF368" s="302" t="s">
        <v>5863</v>
      </c>
      <c r="VRG368" s="302" t="s">
        <v>5863</v>
      </c>
      <c r="VRH368" s="302" t="s">
        <v>5863</v>
      </c>
      <c r="VRI368" s="302" t="s">
        <v>5863</v>
      </c>
      <c r="VRJ368" s="302" t="s">
        <v>5863</v>
      </c>
      <c r="VRK368" s="302" t="s">
        <v>5863</v>
      </c>
      <c r="VRL368" s="302" t="s">
        <v>5863</v>
      </c>
      <c r="VRM368" s="302" t="s">
        <v>5863</v>
      </c>
      <c r="VRN368" s="302" t="s">
        <v>5863</v>
      </c>
      <c r="VRO368" s="302" t="s">
        <v>5863</v>
      </c>
      <c r="VRP368" s="302" t="s">
        <v>5863</v>
      </c>
      <c r="VRQ368" s="302" t="s">
        <v>5863</v>
      </c>
      <c r="VRR368" s="302" t="s">
        <v>5863</v>
      </c>
      <c r="VRS368" s="302" t="s">
        <v>5863</v>
      </c>
      <c r="VRT368" s="302" t="s">
        <v>5863</v>
      </c>
      <c r="VRU368" s="302" t="s">
        <v>5863</v>
      </c>
      <c r="VRV368" s="302" t="s">
        <v>5863</v>
      </c>
      <c r="VRW368" s="302" t="s">
        <v>5863</v>
      </c>
      <c r="VRX368" s="302" t="s">
        <v>5863</v>
      </c>
      <c r="VRY368" s="302" t="s">
        <v>5863</v>
      </c>
      <c r="VRZ368" s="302" t="s">
        <v>5863</v>
      </c>
      <c r="VSA368" s="302" t="s">
        <v>5863</v>
      </c>
      <c r="VSB368" s="302" t="s">
        <v>5863</v>
      </c>
      <c r="VSC368" s="302" t="s">
        <v>5863</v>
      </c>
      <c r="VSD368" s="302" t="s">
        <v>5863</v>
      </c>
      <c r="VSE368" s="302" t="s">
        <v>5863</v>
      </c>
      <c r="VSF368" s="302" t="s">
        <v>5863</v>
      </c>
      <c r="VSG368" s="302" t="s">
        <v>5863</v>
      </c>
      <c r="VSH368" s="302" t="s">
        <v>5863</v>
      </c>
      <c r="VSI368" s="302" t="s">
        <v>5863</v>
      </c>
      <c r="VSJ368" s="302" t="s">
        <v>5863</v>
      </c>
      <c r="VSK368" s="302" t="s">
        <v>5863</v>
      </c>
      <c r="VSL368" s="302" t="s">
        <v>5863</v>
      </c>
      <c r="VSM368" s="302" t="s">
        <v>5863</v>
      </c>
      <c r="VSN368" s="302" t="s">
        <v>5863</v>
      </c>
      <c r="VSO368" s="302" t="s">
        <v>5863</v>
      </c>
      <c r="VSP368" s="302" t="s">
        <v>5863</v>
      </c>
      <c r="VSQ368" s="302" t="s">
        <v>5863</v>
      </c>
      <c r="VSR368" s="302" t="s">
        <v>5863</v>
      </c>
      <c r="VSS368" s="302" t="s">
        <v>5863</v>
      </c>
      <c r="VST368" s="302" t="s">
        <v>5863</v>
      </c>
      <c r="VSU368" s="302" t="s">
        <v>5863</v>
      </c>
      <c r="VSV368" s="302" t="s">
        <v>5863</v>
      </c>
      <c r="VSW368" s="302" t="s">
        <v>5863</v>
      </c>
      <c r="VSX368" s="302" t="s">
        <v>5863</v>
      </c>
      <c r="VSY368" s="302" t="s">
        <v>5863</v>
      </c>
      <c r="VSZ368" s="302" t="s">
        <v>5863</v>
      </c>
      <c r="VTA368" s="302" t="s">
        <v>5863</v>
      </c>
      <c r="VTB368" s="302" t="s">
        <v>5863</v>
      </c>
      <c r="VTC368" s="302" t="s">
        <v>5863</v>
      </c>
      <c r="VTD368" s="302" t="s">
        <v>5863</v>
      </c>
      <c r="VTE368" s="302" t="s">
        <v>5863</v>
      </c>
      <c r="VTF368" s="302" t="s">
        <v>5863</v>
      </c>
      <c r="VTG368" s="302" t="s">
        <v>5863</v>
      </c>
      <c r="VTH368" s="302" t="s">
        <v>5863</v>
      </c>
      <c r="VTI368" s="302" t="s">
        <v>5863</v>
      </c>
      <c r="VTJ368" s="302" t="s">
        <v>5863</v>
      </c>
      <c r="VTK368" s="302" t="s">
        <v>5863</v>
      </c>
      <c r="VTL368" s="302" t="s">
        <v>5863</v>
      </c>
      <c r="VTM368" s="302" t="s">
        <v>5863</v>
      </c>
      <c r="VTN368" s="302" t="s">
        <v>5863</v>
      </c>
      <c r="VTO368" s="302" t="s">
        <v>5863</v>
      </c>
      <c r="VTP368" s="302" t="s">
        <v>5863</v>
      </c>
      <c r="VTQ368" s="302" t="s">
        <v>5863</v>
      </c>
      <c r="VTR368" s="302" t="s">
        <v>5863</v>
      </c>
      <c r="VTS368" s="302" t="s">
        <v>5863</v>
      </c>
      <c r="VTT368" s="302" t="s">
        <v>5863</v>
      </c>
      <c r="VTU368" s="302" t="s">
        <v>5863</v>
      </c>
      <c r="VTV368" s="302" t="s">
        <v>5863</v>
      </c>
      <c r="VTW368" s="302" t="s">
        <v>5863</v>
      </c>
      <c r="VTX368" s="302" t="s">
        <v>5863</v>
      </c>
      <c r="VTY368" s="302" t="s">
        <v>5863</v>
      </c>
      <c r="VTZ368" s="302" t="s">
        <v>5863</v>
      </c>
      <c r="VUA368" s="302" t="s">
        <v>5863</v>
      </c>
      <c r="VUB368" s="302" t="s">
        <v>5863</v>
      </c>
      <c r="VUC368" s="302" t="s">
        <v>5863</v>
      </c>
      <c r="VUD368" s="302" t="s">
        <v>5863</v>
      </c>
      <c r="VUE368" s="302" t="s">
        <v>5863</v>
      </c>
      <c r="VUF368" s="302" t="s">
        <v>5863</v>
      </c>
      <c r="VUG368" s="302" t="s">
        <v>5863</v>
      </c>
      <c r="VUH368" s="302" t="s">
        <v>5863</v>
      </c>
      <c r="VUI368" s="302" t="s">
        <v>5863</v>
      </c>
      <c r="VUJ368" s="302" t="s">
        <v>5863</v>
      </c>
      <c r="VUK368" s="302" t="s">
        <v>5863</v>
      </c>
      <c r="VUL368" s="302" t="s">
        <v>5863</v>
      </c>
      <c r="VUM368" s="302" t="s">
        <v>5863</v>
      </c>
      <c r="VUN368" s="302" t="s">
        <v>5863</v>
      </c>
      <c r="VUO368" s="302" t="s">
        <v>5863</v>
      </c>
      <c r="VUP368" s="302" t="s">
        <v>5863</v>
      </c>
      <c r="VUQ368" s="302" t="s">
        <v>5863</v>
      </c>
      <c r="VUR368" s="302" t="s">
        <v>5863</v>
      </c>
      <c r="VUS368" s="302" t="s">
        <v>5863</v>
      </c>
      <c r="VUT368" s="302" t="s">
        <v>5863</v>
      </c>
      <c r="VUU368" s="302" t="s">
        <v>5863</v>
      </c>
      <c r="VUV368" s="302" t="s">
        <v>5863</v>
      </c>
      <c r="VUW368" s="302" t="s">
        <v>5863</v>
      </c>
      <c r="VUX368" s="302" t="s">
        <v>5863</v>
      </c>
      <c r="VUY368" s="302" t="s">
        <v>5863</v>
      </c>
      <c r="VUZ368" s="302" t="s">
        <v>5863</v>
      </c>
      <c r="VVA368" s="302" t="s">
        <v>5863</v>
      </c>
      <c r="VVB368" s="302" t="s">
        <v>5863</v>
      </c>
      <c r="VVC368" s="302" t="s">
        <v>5863</v>
      </c>
      <c r="VVD368" s="302" t="s">
        <v>5863</v>
      </c>
      <c r="VVE368" s="302" t="s">
        <v>5863</v>
      </c>
      <c r="VVF368" s="302" t="s">
        <v>5863</v>
      </c>
      <c r="VVG368" s="302" t="s">
        <v>5863</v>
      </c>
      <c r="VVH368" s="302" t="s">
        <v>5863</v>
      </c>
      <c r="VVI368" s="302" t="s">
        <v>5863</v>
      </c>
      <c r="VVJ368" s="302" t="s">
        <v>5863</v>
      </c>
      <c r="VVK368" s="302" t="s">
        <v>5863</v>
      </c>
      <c r="VVL368" s="302" t="s">
        <v>5863</v>
      </c>
      <c r="VVM368" s="302" t="s">
        <v>5863</v>
      </c>
      <c r="VVN368" s="302" t="s">
        <v>5863</v>
      </c>
      <c r="VVO368" s="302" t="s">
        <v>5863</v>
      </c>
      <c r="VVP368" s="302" t="s">
        <v>5863</v>
      </c>
      <c r="VVQ368" s="302" t="s">
        <v>5863</v>
      </c>
      <c r="VVR368" s="302" t="s">
        <v>5863</v>
      </c>
      <c r="VVS368" s="302" t="s">
        <v>5863</v>
      </c>
      <c r="VVT368" s="302" t="s">
        <v>5863</v>
      </c>
      <c r="VVU368" s="302" t="s">
        <v>5863</v>
      </c>
      <c r="VVV368" s="302" t="s">
        <v>5863</v>
      </c>
      <c r="VVW368" s="302" t="s">
        <v>5863</v>
      </c>
      <c r="VVX368" s="302" t="s">
        <v>5863</v>
      </c>
      <c r="VVY368" s="302" t="s">
        <v>5863</v>
      </c>
      <c r="VVZ368" s="302" t="s">
        <v>5863</v>
      </c>
      <c r="VWA368" s="302" t="s">
        <v>5863</v>
      </c>
      <c r="VWB368" s="302" t="s">
        <v>5863</v>
      </c>
      <c r="VWC368" s="302" t="s">
        <v>5863</v>
      </c>
      <c r="VWD368" s="302" t="s">
        <v>5863</v>
      </c>
      <c r="VWE368" s="302" t="s">
        <v>5863</v>
      </c>
      <c r="VWF368" s="302" t="s">
        <v>5863</v>
      </c>
      <c r="VWG368" s="302" t="s">
        <v>5863</v>
      </c>
      <c r="VWH368" s="302" t="s">
        <v>5863</v>
      </c>
      <c r="VWI368" s="302" t="s">
        <v>5863</v>
      </c>
      <c r="VWJ368" s="302" t="s">
        <v>5863</v>
      </c>
      <c r="VWK368" s="302" t="s">
        <v>5863</v>
      </c>
      <c r="VWL368" s="302" t="s">
        <v>5863</v>
      </c>
      <c r="VWM368" s="302" t="s">
        <v>5863</v>
      </c>
      <c r="VWN368" s="302" t="s">
        <v>5863</v>
      </c>
      <c r="VWO368" s="302" t="s">
        <v>5863</v>
      </c>
      <c r="VWP368" s="302" t="s">
        <v>5863</v>
      </c>
      <c r="VWQ368" s="302" t="s">
        <v>5863</v>
      </c>
      <c r="VWR368" s="302" t="s">
        <v>5863</v>
      </c>
      <c r="VWS368" s="302" t="s">
        <v>5863</v>
      </c>
      <c r="VWT368" s="302" t="s">
        <v>5863</v>
      </c>
      <c r="VWU368" s="302" t="s">
        <v>5863</v>
      </c>
      <c r="VWV368" s="302" t="s">
        <v>5863</v>
      </c>
      <c r="VWW368" s="302" t="s">
        <v>5863</v>
      </c>
      <c r="VWX368" s="302" t="s">
        <v>5863</v>
      </c>
      <c r="VWY368" s="302" t="s">
        <v>5863</v>
      </c>
      <c r="VWZ368" s="302" t="s">
        <v>5863</v>
      </c>
      <c r="VXA368" s="302" t="s">
        <v>5863</v>
      </c>
      <c r="VXB368" s="302" t="s">
        <v>5863</v>
      </c>
      <c r="VXC368" s="302" t="s">
        <v>5863</v>
      </c>
      <c r="VXD368" s="302" t="s">
        <v>5863</v>
      </c>
      <c r="VXE368" s="302" t="s">
        <v>5863</v>
      </c>
      <c r="VXF368" s="302" t="s">
        <v>5863</v>
      </c>
      <c r="VXG368" s="302" t="s">
        <v>5863</v>
      </c>
      <c r="VXH368" s="302" t="s">
        <v>5863</v>
      </c>
      <c r="VXI368" s="302" t="s">
        <v>5863</v>
      </c>
      <c r="VXJ368" s="302" t="s">
        <v>5863</v>
      </c>
      <c r="VXK368" s="302" t="s">
        <v>5863</v>
      </c>
      <c r="VXL368" s="302" t="s">
        <v>5863</v>
      </c>
      <c r="VXM368" s="302" t="s">
        <v>5863</v>
      </c>
      <c r="VXN368" s="302" t="s">
        <v>5863</v>
      </c>
      <c r="VXO368" s="302" t="s">
        <v>5863</v>
      </c>
      <c r="VXP368" s="302" t="s">
        <v>5863</v>
      </c>
      <c r="VXQ368" s="302" t="s">
        <v>5863</v>
      </c>
      <c r="VXR368" s="302" t="s">
        <v>5863</v>
      </c>
      <c r="VXS368" s="302" t="s">
        <v>5863</v>
      </c>
      <c r="VXT368" s="302" t="s">
        <v>5863</v>
      </c>
      <c r="VXU368" s="302" t="s">
        <v>5863</v>
      </c>
      <c r="VXV368" s="302" t="s">
        <v>5863</v>
      </c>
      <c r="VXW368" s="302" t="s">
        <v>5863</v>
      </c>
      <c r="VXX368" s="302" t="s">
        <v>5863</v>
      </c>
      <c r="VXY368" s="302" t="s">
        <v>5863</v>
      </c>
      <c r="VXZ368" s="302" t="s">
        <v>5863</v>
      </c>
      <c r="VYA368" s="302" t="s">
        <v>5863</v>
      </c>
      <c r="VYB368" s="302" t="s">
        <v>5863</v>
      </c>
      <c r="VYC368" s="302" t="s">
        <v>5863</v>
      </c>
      <c r="VYD368" s="302" t="s">
        <v>5863</v>
      </c>
      <c r="VYE368" s="302" t="s">
        <v>5863</v>
      </c>
      <c r="VYF368" s="302" t="s">
        <v>5863</v>
      </c>
      <c r="VYG368" s="302" t="s">
        <v>5863</v>
      </c>
      <c r="VYH368" s="302" t="s">
        <v>5863</v>
      </c>
      <c r="VYI368" s="302" t="s">
        <v>5863</v>
      </c>
      <c r="VYJ368" s="302" t="s">
        <v>5863</v>
      </c>
      <c r="VYK368" s="302" t="s">
        <v>5863</v>
      </c>
      <c r="VYL368" s="302" t="s">
        <v>5863</v>
      </c>
      <c r="VYM368" s="302" t="s">
        <v>5863</v>
      </c>
      <c r="VYN368" s="302" t="s">
        <v>5863</v>
      </c>
      <c r="VYO368" s="302" t="s">
        <v>5863</v>
      </c>
      <c r="VYP368" s="302" t="s">
        <v>5863</v>
      </c>
      <c r="VYQ368" s="302" t="s">
        <v>5863</v>
      </c>
      <c r="VYR368" s="302" t="s">
        <v>5863</v>
      </c>
      <c r="VYS368" s="302" t="s">
        <v>5863</v>
      </c>
      <c r="VYT368" s="302" t="s">
        <v>5863</v>
      </c>
      <c r="VYU368" s="302" t="s">
        <v>5863</v>
      </c>
      <c r="VYV368" s="302" t="s">
        <v>5863</v>
      </c>
      <c r="VYW368" s="302" t="s">
        <v>5863</v>
      </c>
      <c r="VYX368" s="302" t="s">
        <v>5863</v>
      </c>
      <c r="VYY368" s="302" t="s">
        <v>5863</v>
      </c>
      <c r="VYZ368" s="302" t="s">
        <v>5863</v>
      </c>
      <c r="VZA368" s="302" t="s">
        <v>5863</v>
      </c>
      <c r="VZB368" s="302" t="s">
        <v>5863</v>
      </c>
      <c r="VZC368" s="302" t="s">
        <v>5863</v>
      </c>
      <c r="VZD368" s="302" t="s">
        <v>5863</v>
      </c>
      <c r="VZE368" s="302" t="s">
        <v>5863</v>
      </c>
      <c r="VZF368" s="302" t="s">
        <v>5863</v>
      </c>
      <c r="VZG368" s="302" t="s">
        <v>5863</v>
      </c>
      <c r="VZH368" s="302" t="s">
        <v>5863</v>
      </c>
      <c r="VZI368" s="302" t="s">
        <v>5863</v>
      </c>
      <c r="VZJ368" s="302" t="s">
        <v>5863</v>
      </c>
      <c r="VZK368" s="302" t="s">
        <v>5863</v>
      </c>
      <c r="VZL368" s="302" t="s">
        <v>5863</v>
      </c>
      <c r="VZM368" s="302" t="s">
        <v>5863</v>
      </c>
      <c r="VZN368" s="302" t="s">
        <v>5863</v>
      </c>
      <c r="VZO368" s="302" t="s">
        <v>5863</v>
      </c>
      <c r="VZP368" s="302" t="s">
        <v>5863</v>
      </c>
      <c r="VZQ368" s="302" t="s">
        <v>5863</v>
      </c>
      <c r="VZR368" s="302" t="s">
        <v>5863</v>
      </c>
      <c r="VZS368" s="302" t="s">
        <v>5863</v>
      </c>
      <c r="VZT368" s="302" t="s">
        <v>5863</v>
      </c>
      <c r="VZU368" s="302" t="s">
        <v>5863</v>
      </c>
      <c r="VZV368" s="302" t="s">
        <v>5863</v>
      </c>
      <c r="VZW368" s="302" t="s">
        <v>5863</v>
      </c>
      <c r="VZX368" s="302" t="s">
        <v>5863</v>
      </c>
      <c r="VZY368" s="302" t="s">
        <v>5863</v>
      </c>
      <c r="VZZ368" s="302" t="s">
        <v>5863</v>
      </c>
      <c r="WAA368" s="302" t="s">
        <v>5863</v>
      </c>
      <c r="WAB368" s="302" t="s">
        <v>5863</v>
      </c>
      <c r="WAC368" s="302" t="s">
        <v>5863</v>
      </c>
      <c r="WAD368" s="302" t="s">
        <v>5863</v>
      </c>
      <c r="WAE368" s="302" t="s">
        <v>5863</v>
      </c>
      <c r="WAF368" s="302" t="s">
        <v>5863</v>
      </c>
      <c r="WAG368" s="302" t="s">
        <v>5863</v>
      </c>
      <c r="WAH368" s="302" t="s">
        <v>5863</v>
      </c>
      <c r="WAI368" s="302" t="s">
        <v>5863</v>
      </c>
      <c r="WAJ368" s="302" t="s">
        <v>5863</v>
      </c>
      <c r="WAK368" s="302" t="s">
        <v>5863</v>
      </c>
      <c r="WAL368" s="302" t="s">
        <v>5863</v>
      </c>
      <c r="WAM368" s="302" t="s">
        <v>5863</v>
      </c>
      <c r="WAN368" s="302" t="s">
        <v>5863</v>
      </c>
      <c r="WAO368" s="302" t="s">
        <v>5863</v>
      </c>
      <c r="WAP368" s="302" t="s">
        <v>5863</v>
      </c>
      <c r="WAQ368" s="302" t="s">
        <v>5863</v>
      </c>
      <c r="WAR368" s="302" t="s">
        <v>5863</v>
      </c>
      <c r="WAS368" s="302" t="s">
        <v>5863</v>
      </c>
      <c r="WAT368" s="302" t="s">
        <v>5863</v>
      </c>
      <c r="WAU368" s="302" t="s">
        <v>5863</v>
      </c>
      <c r="WAV368" s="302" t="s">
        <v>5863</v>
      </c>
      <c r="WAW368" s="302" t="s">
        <v>5863</v>
      </c>
      <c r="WAX368" s="302" t="s">
        <v>5863</v>
      </c>
      <c r="WAY368" s="302" t="s">
        <v>5863</v>
      </c>
      <c r="WAZ368" s="302" t="s">
        <v>5863</v>
      </c>
      <c r="WBA368" s="302" t="s">
        <v>5863</v>
      </c>
      <c r="WBB368" s="302" t="s">
        <v>5863</v>
      </c>
      <c r="WBC368" s="302" t="s">
        <v>5863</v>
      </c>
      <c r="WBD368" s="302" t="s">
        <v>5863</v>
      </c>
      <c r="WBE368" s="302" t="s">
        <v>5863</v>
      </c>
      <c r="WBF368" s="302" t="s">
        <v>5863</v>
      </c>
      <c r="WBG368" s="302" t="s">
        <v>5863</v>
      </c>
      <c r="WBH368" s="302" t="s">
        <v>5863</v>
      </c>
      <c r="WBI368" s="302" t="s">
        <v>5863</v>
      </c>
      <c r="WBJ368" s="302" t="s">
        <v>5863</v>
      </c>
      <c r="WBK368" s="302" t="s">
        <v>5863</v>
      </c>
      <c r="WBL368" s="302" t="s">
        <v>5863</v>
      </c>
      <c r="WBM368" s="302" t="s">
        <v>5863</v>
      </c>
      <c r="WBN368" s="302" t="s">
        <v>5863</v>
      </c>
      <c r="WBO368" s="302" t="s">
        <v>5863</v>
      </c>
      <c r="WBP368" s="302" t="s">
        <v>5863</v>
      </c>
      <c r="WBQ368" s="302" t="s">
        <v>5863</v>
      </c>
      <c r="WBR368" s="302" t="s">
        <v>5863</v>
      </c>
      <c r="WBS368" s="302" t="s">
        <v>5863</v>
      </c>
      <c r="WBT368" s="302" t="s">
        <v>5863</v>
      </c>
      <c r="WBU368" s="302" t="s">
        <v>5863</v>
      </c>
      <c r="WBV368" s="302" t="s">
        <v>5863</v>
      </c>
      <c r="WBW368" s="302" t="s">
        <v>5863</v>
      </c>
      <c r="WBX368" s="302" t="s">
        <v>5863</v>
      </c>
      <c r="WBY368" s="302" t="s">
        <v>5863</v>
      </c>
      <c r="WBZ368" s="302" t="s">
        <v>5863</v>
      </c>
      <c r="WCA368" s="302" t="s">
        <v>5863</v>
      </c>
      <c r="WCB368" s="302" t="s">
        <v>5863</v>
      </c>
      <c r="WCC368" s="302" t="s">
        <v>5863</v>
      </c>
      <c r="WCD368" s="302" t="s">
        <v>5863</v>
      </c>
      <c r="WCE368" s="302" t="s">
        <v>5863</v>
      </c>
      <c r="WCF368" s="302" t="s">
        <v>5863</v>
      </c>
      <c r="WCG368" s="302" t="s">
        <v>5863</v>
      </c>
      <c r="WCH368" s="302" t="s">
        <v>5863</v>
      </c>
      <c r="WCI368" s="302" t="s">
        <v>5863</v>
      </c>
      <c r="WCJ368" s="302" t="s">
        <v>5863</v>
      </c>
      <c r="WCK368" s="302" t="s">
        <v>5863</v>
      </c>
      <c r="WCL368" s="302" t="s">
        <v>5863</v>
      </c>
      <c r="WCM368" s="302" t="s">
        <v>5863</v>
      </c>
      <c r="WCN368" s="302" t="s">
        <v>5863</v>
      </c>
      <c r="WCO368" s="302" t="s">
        <v>5863</v>
      </c>
      <c r="WCP368" s="302" t="s">
        <v>5863</v>
      </c>
      <c r="WCQ368" s="302" t="s">
        <v>5863</v>
      </c>
      <c r="WCR368" s="302" t="s">
        <v>5863</v>
      </c>
      <c r="WCS368" s="302" t="s">
        <v>5863</v>
      </c>
      <c r="WCT368" s="302" t="s">
        <v>5863</v>
      </c>
      <c r="WCU368" s="302" t="s">
        <v>5863</v>
      </c>
      <c r="WCV368" s="302" t="s">
        <v>5863</v>
      </c>
      <c r="WCW368" s="302" t="s">
        <v>5863</v>
      </c>
      <c r="WCX368" s="302" t="s">
        <v>5863</v>
      </c>
      <c r="WCY368" s="302" t="s">
        <v>5863</v>
      </c>
      <c r="WCZ368" s="302" t="s">
        <v>5863</v>
      </c>
      <c r="WDA368" s="302" t="s">
        <v>5863</v>
      </c>
      <c r="WDB368" s="302" t="s">
        <v>5863</v>
      </c>
      <c r="WDC368" s="302" t="s">
        <v>5863</v>
      </c>
      <c r="WDD368" s="302" t="s">
        <v>5863</v>
      </c>
      <c r="WDE368" s="302" t="s">
        <v>5863</v>
      </c>
      <c r="WDF368" s="302" t="s">
        <v>5863</v>
      </c>
      <c r="WDG368" s="302" t="s">
        <v>5863</v>
      </c>
      <c r="WDH368" s="302" t="s">
        <v>5863</v>
      </c>
      <c r="WDI368" s="302" t="s">
        <v>5863</v>
      </c>
      <c r="WDJ368" s="302" t="s">
        <v>5863</v>
      </c>
      <c r="WDK368" s="302" t="s">
        <v>5863</v>
      </c>
      <c r="WDL368" s="302" t="s">
        <v>5863</v>
      </c>
      <c r="WDM368" s="302" t="s">
        <v>5863</v>
      </c>
      <c r="WDN368" s="302" t="s">
        <v>5863</v>
      </c>
      <c r="WDO368" s="302" t="s">
        <v>5863</v>
      </c>
      <c r="WDP368" s="302" t="s">
        <v>5863</v>
      </c>
      <c r="WDQ368" s="302" t="s">
        <v>5863</v>
      </c>
      <c r="WDR368" s="302" t="s">
        <v>5863</v>
      </c>
      <c r="WDS368" s="302" t="s">
        <v>5863</v>
      </c>
      <c r="WDT368" s="302" t="s">
        <v>5863</v>
      </c>
      <c r="WDU368" s="302" t="s">
        <v>5863</v>
      </c>
      <c r="WDV368" s="302" t="s">
        <v>5863</v>
      </c>
      <c r="WDW368" s="302" t="s">
        <v>5863</v>
      </c>
      <c r="WDX368" s="302" t="s">
        <v>5863</v>
      </c>
      <c r="WDY368" s="302" t="s">
        <v>5863</v>
      </c>
      <c r="WDZ368" s="302" t="s">
        <v>5863</v>
      </c>
      <c r="WEA368" s="302" t="s">
        <v>5863</v>
      </c>
      <c r="WEB368" s="302" t="s">
        <v>5863</v>
      </c>
      <c r="WEC368" s="302" t="s">
        <v>5863</v>
      </c>
      <c r="WED368" s="302" t="s">
        <v>5863</v>
      </c>
      <c r="WEE368" s="302" t="s">
        <v>5863</v>
      </c>
      <c r="WEF368" s="302" t="s">
        <v>5863</v>
      </c>
      <c r="WEG368" s="302" t="s">
        <v>5863</v>
      </c>
      <c r="WEH368" s="302" t="s">
        <v>5863</v>
      </c>
      <c r="WEI368" s="302" t="s">
        <v>5863</v>
      </c>
      <c r="WEJ368" s="302" t="s">
        <v>5863</v>
      </c>
      <c r="WEK368" s="302" t="s">
        <v>5863</v>
      </c>
      <c r="WEL368" s="302" t="s">
        <v>5863</v>
      </c>
      <c r="WEM368" s="302" t="s">
        <v>5863</v>
      </c>
      <c r="WEN368" s="302" t="s">
        <v>5863</v>
      </c>
      <c r="WEO368" s="302" t="s">
        <v>5863</v>
      </c>
      <c r="WEP368" s="302" t="s">
        <v>5863</v>
      </c>
      <c r="WEQ368" s="302" t="s">
        <v>5863</v>
      </c>
      <c r="WER368" s="302" t="s">
        <v>5863</v>
      </c>
      <c r="WES368" s="302" t="s">
        <v>5863</v>
      </c>
      <c r="WET368" s="302" t="s">
        <v>5863</v>
      </c>
      <c r="WEU368" s="302" t="s">
        <v>5863</v>
      </c>
      <c r="WEV368" s="302" t="s">
        <v>5863</v>
      </c>
      <c r="WEW368" s="302" t="s">
        <v>5863</v>
      </c>
      <c r="WEX368" s="302" t="s">
        <v>5863</v>
      </c>
      <c r="WEY368" s="302" t="s">
        <v>5863</v>
      </c>
      <c r="WEZ368" s="302" t="s">
        <v>5863</v>
      </c>
      <c r="WFA368" s="302" t="s">
        <v>5863</v>
      </c>
      <c r="WFB368" s="302" t="s">
        <v>5863</v>
      </c>
      <c r="WFC368" s="302" t="s">
        <v>5863</v>
      </c>
      <c r="WFD368" s="302" t="s">
        <v>5863</v>
      </c>
      <c r="WFE368" s="302" t="s">
        <v>5863</v>
      </c>
      <c r="WFF368" s="302" t="s">
        <v>5863</v>
      </c>
      <c r="WFG368" s="302" t="s">
        <v>5863</v>
      </c>
      <c r="WFH368" s="302" t="s">
        <v>5863</v>
      </c>
      <c r="WFI368" s="302" t="s">
        <v>5863</v>
      </c>
      <c r="WFJ368" s="302" t="s">
        <v>5863</v>
      </c>
      <c r="WFK368" s="302" t="s">
        <v>5863</v>
      </c>
      <c r="WFL368" s="302" t="s">
        <v>5863</v>
      </c>
      <c r="WFM368" s="302" t="s">
        <v>5863</v>
      </c>
      <c r="WFN368" s="302" t="s">
        <v>5863</v>
      </c>
      <c r="WFO368" s="302" t="s">
        <v>5863</v>
      </c>
      <c r="WFP368" s="302" t="s">
        <v>5863</v>
      </c>
      <c r="WFQ368" s="302" t="s">
        <v>5863</v>
      </c>
      <c r="WFR368" s="302" t="s">
        <v>5863</v>
      </c>
      <c r="WFS368" s="302" t="s">
        <v>5863</v>
      </c>
      <c r="WFT368" s="302" t="s">
        <v>5863</v>
      </c>
      <c r="WFU368" s="302" t="s">
        <v>5863</v>
      </c>
      <c r="WFV368" s="302" t="s">
        <v>5863</v>
      </c>
      <c r="WFW368" s="302" t="s">
        <v>5863</v>
      </c>
      <c r="WFX368" s="302" t="s">
        <v>5863</v>
      </c>
      <c r="WFY368" s="302" t="s">
        <v>5863</v>
      </c>
      <c r="WFZ368" s="302" t="s">
        <v>5863</v>
      </c>
      <c r="WGA368" s="302" t="s">
        <v>5863</v>
      </c>
      <c r="WGB368" s="302" t="s">
        <v>5863</v>
      </c>
      <c r="WGC368" s="302" t="s">
        <v>5863</v>
      </c>
      <c r="WGD368" s="302" t="s">
        <v>5863</v>
      </c>
      <c r="WGE368" s="302" t="s">
        <v>5863</v>
      </c>
      <c r="WGF368" s="302" t="s">
        <v>5863</v>
      </c>
      <c r="WGG368" s="302" t="s">
        <v>5863</v>
      </c>
      <c r="WGH368" s="302" t="s">
        <v>5863</v>
      </c>
      <c r="WGI368" s="302" t="s">
        <v>5863</v>
      </c>
      <c r="WGJ368" s="302" t="s">
        <v>5863</v>
      </c>
      <c r="WGK368" s="302" t="s">
        <v>5863</v>
      </c>
      <c r="WGL368" s="302" t="s">
        <v>5863</v>
      </c>
      <c r="WGM368" s="302" t="s">
        <v>5863</v>
      </c>
      <c r="WGN368" s="302" t="s">
        <v>5863</v>
      </c>
      <c r="WGO368" s="302" t="s">
        <v>5863</v>
      </c>
      <c r="WGP368" s="302" t="s">
        <v>5863</v>
      </c>
      <c r="WGQ368" s="302" t="s">
        <v>5863</v>
      </c>
      <c r="WGR368" s="302" t="s">
        <v>5863</v>
      </c>
      <c r="WGS368" s="302" t="s">
        <v>5863</v>
      </c>
      <c r="WGT368" s="302" t="s">
        <v>5863</v>
      </c>
      <c r="WGU368" s="302" t="s">
        <v>5863</v>
      </c>
      <c r="WGV368" s="302" t="s">
        <v>5863</v>
      </c>
      <c r="WGW368" s="302" t="s">
        <v>5863</v>
      </c>
      <c r="WGX368" s="302" t="s">
        <v>5863</v>
      </c>
      <c r="WGY368" s="302" t="s">
        <v>5863</v>
      </c>
      <c r="WGZ368" s="302" t="s">
        <v>5863</v>
      </c>
      <c r="WHA368" s="302" t="s">
        <v>5863</v>
      </c>
      <c r="WHB368" s="302" t="s">
        <v>5863</v>
      </c>
      <c r="WHC368" s="302" t="s">
        <v>5863</v>
      </c>
      <c r="WHD368" s="302" t="s">
        <v>5863</v>
      </c>
      <c r="WHE368" s="302" t="s">
        <v>5863</v>
      </c>
      <c r="WHF368" s="302" t="s">
        <v>5863</v>
      </c>
      <c r="WHG368" s="302" t="s">
        <v>5863</v>
      </c>
      <c r="WHH368" s="302" t="s">
        <v>5863</v>
      </c>
      <c r="WHI368" s="302" t="s">
        <v>5863</v>
      </c>
      <c r="WHJ368" s="302" t="s">
        <v>5863</v>
      </c>
      <c r="WHK368" s="302" t="s">
        <v>5863</v>
      </c>
      <c r="WHL368" s="302" t="s">
        <v>5863</v>
      </c>
      <c r="WHM368" s="302" t="s">
        <v>5863</v>
      </c>
      <c r="WHN368" s="302" t="s">
        <v>5863</v>
      </c>
      <c r="WHO368" s="302" t="s">
        <v>5863</v>
      </c>
      <c r="WHP368" s="302" t="s">
        <v>5863</v>
      </c>
      <c r="WHQ368" s="302" t="s">
        <v>5863</v>
      </c>
      <c r="WHR368" s="302" t="s">
        <v>5863</v>
      </c>
      <c r="WHS368" s="302" t="s">
        <v>5863</v>
      </c>
      <c r="WHT368" s="302" t="s">
        <v>5863</v>
      </c>
      <c r="WHU368" s="302" t="s">
        <v>5863</v>
      </c>
      <c r="WHV368" s="302" t="s">
        <v>5863</v>
      </c>
      <c r="WHW368" s="302" t="s">
        <v>5863</v>
      </c>
      <c r="WHX368" s="302" t="s">
        <v>5863</v>
      </c>
      <c r="WHY368" s="302" t="s">
        <v>5863</v>
      </c>
      <c r="WHZ368" s="302" t="s">
        <v>5863</v>
      </c>
      <c r="WIA368" s="302" t="s">
        <v>5863</v>
      </c>
      <c r="WIB368" s="302" t="s">
        <v>5863</v>
      </c>
      <c r="WIC368" s="302" t="s">
        <v>5863</v>
      </c>
      <c r="WID368" s="302" t="s">
        <v>5863</v>
      </c>
      <c r="WIE368" s="302" t="s">
        <v>5863</v>
      </c>
      <c r="WIF368" s="302" t="s">
        <v>5863</v>
      </c>
      <c r="WIG368" s="302" t="s">
        <v>5863</v>
      </c>
      <c r="WIH368" s="302" t="s">
        <v>5863</v>
      </c>
      <c r="WII368" s="302" t="s">
        <v>5863</v>
      </c>
      <c r="WIJ368" s="302" t="s">
        <v>5863</v>
      </c>
      <c r="WIK368" s="302" t="s">
        <v>5863</v>
      </c>
      <c r="WIL368" s="302" t="s">
        <v>5863</v>
      </c>
      <c r="WIM368" s="302" t="s">
        <v>5863</v>
      </c>
      <c r="WIN368" s="302" t="s">
        <v>5863</v>
      </c>
      <c r="WIO368" s="302" t="s">
        <v>5863</v>
      </c>
      <c r="WIP368" s="302" t="s">
        <v>5863</v>
      </c>
      <c r="WIQ368" s="302" t="s">
        <v>5863</v>
      </c>
      <c r="WIR368" s="302" t="s">
        <v>5863</v>
      </c>
      <c r="WIS368" s="302" t="s">
        <v>5863</v>
      </c>
      <c r="WIT368" s="302" t="s">
        <v>5863</v>
      </c>
      <c r="WIU368" s="302" t="s">
        <v>5863</v>
      </c>
      <c r="WIV368" s="302" t="s">
        <v>5863</v>
      </c>
      <c r="WIW368" s="302" t="s">
        <v>5863</v>
      </c>
      <c r="WIX368" s="302" t="s">
        <v>5863</v>
      </c>
      <c r="WIY368" s="302" t="s">
        <v>5863</v>
      </c>
      <c r="WIZ368" s="302" t="s">
        <v>5863</v>
      </c>
      <c r="WJA368" s="302" t="s">
        <v>5863</v>
      </c>
      <c r="WJB368" s="302" t="s">
        <v>5863</v>
      </c>
      <c r="WJC368" s="302" t="s">
        <v>5863</v>
      </c>
      <c r="WJD368" s="302" t="s">
        <v>5863</v>
      </c>
      <c r="WJE368" s="302" t="s">
        <v>5863</v>
      </c>
      <c r="WJF368" s="302" t="s">
        <v>5863</v>
      </c>
      <c r="WJG368" s="302" t="s">
        <v>5863</v>
      </c>
      <c r="WJH368" s="302" t="s">
        <v>5863</v>
      </c>
      <c r="WJI368" s="302" t="s">
        <v>5863</v>
      </c>
      <c r="WJJ368" s="302" t="s">
        <v>5863</v>
      </c>
      <c r="WJK368" s="302" t="s">
        <v>5863</v>
      </c>
      <c r="WJL368" s="302" t="s">
        <v>5863</v>
      </c>
      <c r="WJM368" s="302" t="s">
        <v>5863</v>
      </c>
      <c r="WJN368" s="302" t="s">
        <v>5863</v>
      </c>
      <c r="WJO368" s="302" t="s">
        <v>5863</v>
      </c>
      <c r="WJP368" s="302" t="s">
        <v>5863</v>
      </c>
      <c r="WJQ368" s="302" t="s">
        <v>5863</v>
      </c>
      <c r="WJR368" s="302" t="s">
        <v>5863</v>
      </c>
      <c r="WJS368" s="302" t="s">
        <v>5863</v>
      </c>
      <c r="WJT368" s="302" t="s">
        <v>5863</v>
      </c>
      <c r="WJU368" s="302" t="s">
        <v>5863</v>
      </c>
      <c r="WJV368" s="302" t="s">
        <v>5863</v>
      </c>
      <c r="WJW368" s="302" t="s">
        <v>5863</v>
      </c>
      <c r="WJX368" s="302" t="s">
        <v>5863</v>
      </c>
      <c r="WJY368" s="302" t="s">
        <v>5863</v>
      </c>
      <c r="WJZ368" s="302" t="s">
        <v>5863</v>
      </c>
      <c r="WKA368" s="302" t="s">
        <v>5863</v>
      </c>
      <c r="WKB368" s="302" t="s">
        <v>5863</v>
      </c>
      <c r="WKC368" s="302" t="s">
        <v>5863</v>
      </c>
      <c r="WKD368" s="302" t="s">
        <v>5863</v>
      </c>
      <c r="WKE368" s="302" t="s">
        <v>5863</v>
      </c>
      <c r="WKF368" s="302" t="s">
        <v>5863</v>
      </c>
      <c r="WKG368" s="302" t="s">
        <v>5863</v>
      </c>
      <c r="WKH368" s="302" t="s">
        <v>5863</v>
      </c>
      <c r="WKI368" s="302" t="s">
        <v>5863</v>
      </c>
      <c r="WKJ368" s="302" t="s">
        <v>5863</v>
      </c>
      <c r="WKK368" s="302" t="s">
        <v>5863</v>
      </c>
      <c r="WKL368" s="302" t="s">
        <v>5863</v>
      </c>
      <c r="WKM368" s="302" t="s">
        <v>5863</v>
      </c>
      <c r="WKN368" s="302" t="s">
        <v>5863</v>
      </c>
      <c r="WKO368" s="302" t="s">
        <v>5863</v>
      </c>
      <c r="WKP368" s="302" t="s">
        <v>5863</v>
      </c>
      <c r="WKQ368" s="302" t="s">
        <v>5863</v>
      </c>
      <c r="WKR368" s="302" t="s">
        <v>5863</v>
      </c>
      <c r="WKS368" s="302" t="s">
        <v>5863</v>
      </c>
      <c r="WKT368" s="302" t="s">
        <v>5863</v>
      </c>
      <c r="WKU368" s="302" t="s">
        <v>5863</v>
      </c>
      <c r="WKV368" s="302" t="s">
        <v>5863</v>
      </c>
      <c r="WKW368" s="302" t="s">
        <v>5863</v>
      </c>
      <c r="WKX368" s="302" t="s">
        <v>5863</v>
      </c>
      <c r="WKY368" s="302" t="s">
        <v>5863</v>
      </c>
      <c r="WKZ368" s="302" t="s">
        <v>5863</v>
      </c>
      <c r="WLA368" s="302" t="s">
        <v>5863</v>
      </c>
      <c r="WLB368" s="302" t="s">
        <v>5863</v>
      </c>
      <c r="WLC368" s="302" t="s">
        <v>5863</v>
      </c>
      <c r="WLD368" s="302" t="s">
        <v>5863</v>
      </c>
      <c r="WLE368" s="302" t="s">
        <v>5863</v>
      </c>
      <c r="WLF368" s="302" t="s">
        <v>5863</v>
      </c>
      <c r="WLG368" s="302" t="s">
        <v>5863</v>
      </c>
      <c r="WLH368" s="302" t="s">
        <v>5863</v>
      </c>
      <c r="WLI368" s="302" t="s">
        <v>5863</v>
      </c>
      <c r="WLJ368" s="302" t="s">
        <v>5863</v>
      </c>
      <c r="WLK368" s="302" t="s">
        <v>5863</v>
      </c>
      <c r="WLL368" s="302" t="s">
        <v>5863</v>
      </c>
      <c r="WLM368" s="302" t="s">
        <v>5863</v>
      </c>
      <c r="WLN368" s="302" t="s">
        <v>5863</v>
      </c>
      <c r="WLO368" s="302" t="s">
        <v>5863</v>
      </c>
      <c r="WLP368" s="302" t="s">
        <v>5863</v>
      </c>
      <c r="WLQ368" s="302" t="s">
        <v>5863</v>
      </c>
      <c r="WLR368" s="302" t="s">
        <v>5863</v>
      </c>
      <c r="WLS368" s="302" t="s">
        <v>5863</v>
      </c>
      <c r="WLT368" s="302" t="s">
        <v>5863</v>
      </c>
      <c r="WLU368" s="302" t="s">
        <v>5863</v>
      </c>
      <c r="WLV368" s="302" t="s">
        <v>5863</v>
      </c>
      <c r="WLW368" s="302" t="s">
        <v>5863</v>
      </c>
      <c r="WLX368" s="302" t="s">
        <v>5863</v>
      </c>
      <c r="WLY368" s="302" t="s">
        <v>5863</v>
      </c>
      <c r="WLZ368" s="302" t="s">
        <v>5863</v>
      </c>
      <c r="WMA368" s="302" t="s">
        <v>5863</v>
      </c>
      <c r="WMB368" s="302" t="s">
        <v>5863</v>
      </c>
      <c r="WMC368" s="302" t="s">
        <v>5863</v>
      </c>
      <c r="WMD368" s="302" t="s">
        <v>5863</v>
      </c>
      <c r="WME368" s="302" t="s">
        <v>5863</v>
      </c>
      <c r="WMF368" s="302" t="s">
        <v>5863</v>
      </c>
      <c r="WMG368" s="302" t="s">
        <v>5863</v>
      </c>
      <c r="WMH368" s="302" t="s">
        <v>5863</v>
      </c>
      <c r="WMI368" s="302" t="s">
        <v>5863</v>
      </c>
      <c r="WMJ368" s="302" t="s">
        <v>5863</v>
      </c>
      <c r="WMK368" s="302" t="s">
        <v>5863</v>
      </c>
      <c r="WML368" s="302" t="s">
        <v>5863</v>
      </c>
      <c r="WMM368" s="302" t="s">
        <v>5863</v>
      </c>
      <c r="WMN368" s="302" t="s">
        <v>5863</v>
      </c>
      <c r="WMO368" s="302" t="s">
        <v>5863</v>
      </c>
      <c r="WMP368" s="302" t="s">
        <v>5863</v>
      </c>
      <c r="WMQ368" s="302" t="s">
        <v>5863</v>
      </c>
      <c r="WMR368" s="302" t="s">
        <v>5863</v>
      </c>
      <c r="WMS368" s="302" t="s">
        <v>5863</v>
      </c>
      <c r="WMT368" s="302" t="s">
        <v>5863</v>
      </c>
      <c r="WMU368" s="302" t="s">
        <v>5863</v>
      </c>
      <c r="WMV368" s="302" t="s">
        <v>5863</v>
      </c>
      <c r="WMW368" s="302" t="s">
        <v>5863</v>
      </c>
      <c r="WMX368" s="302" t="s">
        <v>5863</v>
      </c>
      <c r="WMY368" s="302" t="s">
        <v>5863</v>
      </c>
      <c r="WMZ368" s="302" t="s">
        <v>5863</v>
      </c>
      <c r="WNA368" s="302" t="s">
        <v>5863</v>
      </c>
      <c r="WNB368" s="302" t="s">
        <v>5863</v>
      </c>
      <c r="WNC368" s="302" t="s">
        <v>5863</v>
      </c>
      <c r="WND368" s="302" t="s">
        <v>5863</v>
      </c>
      <c r="WNE368" s="302" t="s">
        <v>5863</v>
      </c>
      <c r="WNF368" s="302" t="s">
        <v>5863</v>
      </c>
      <c r="WNG368" s="302" t="s">
        <v>5863</v>
      </c>
      <c r="WNH368" s="302" t="s">
        <v>5863</v>
      </c>
      <c r="WNI368" s="302" t="s">
        <v>5863</v>
      </c>
      <c r="WNJ368" s="302" t="s">
        <v>5863</v>
      </c>
      <c r="WNK368" s="302" t="s">
        <v>5863</v>
      </c>
      <c r="WNL368" s="302" t="s">
        <v>5863</v>
      </c>
      <c r="WNM368" s="302" t="s">
        <v>5863</v>
      </c>
      <c r="WNN368" s="302" t="s">
        <v>5863</v>
      </c>
      <c r="WNO368" s="302" t="s">
        <v>5863</v>
      </c>
      <c r="WNP368" s="302" t="s">
        <v>5863</v>
      </c>
      <c r="WNQ368" s="302" t="s">
        <v>5863</v>
      </c>
      <c r="WNR368" s="302" t="s">
        <v>5863</v>
      </c>
      <c r="WNS368" s="302" t="s">
        <v>5863</v>
      </c>
      <c r="WNT368" s="302" t="s">
        <v>5863</v>
      </c>
      <c r="WNU368" s="302" t="s">
        <v>5863</v>
      </c>
      <c r="WNV368" s="302" t="s">
        <v>5863</v>
      </c>
      <c r="WNW368" s="302" t="s">
        <v>5863</v>
      </c>
      <c r="WNX368" s="302" t="s">
        <v>5863</v>
      </c>
      <c r="WNY368" s="302" t="s">
        <v>5863</v>
      </c>
      <c r="WNZ368" s="302" t="s">
        <v>5863</v>
      </c>
      <c r="WOA368" s="302" t="s">
        <v>5863</v>
      </c>
      <c r="WOB368" s="302" t="s">
        <v>5863</v>
      </c>
      <c r="WOC368" s="302" t="s">
        <v>5863</v>
      </c>
      <c r="WOD368" s="302" t="s">
        <v>5863</v>
      </c>
      <c r="WOE368" s="302" t="s">
        <v>5863</v>
      </c>
      <c r="WOF368" s="302" t="s">
        <v>5863</v>
      </c>
      <c r="WOG368" s="302" t="s">
        <v>5863</v>
      </c>
      <c r="WOH368" s="302" t="s">
        <v>5863</v>
      </c>
      <c r="WOI368" s="302" t="s">
        <v>5863</v>
      </c>
      <c r="WOJ368" s="302" t="s">
        <v>5863</v>
      </c>
      <c r="WOK368" s="302" t="s">
        <v>5863</v>
      </c>
      <c r="WOL368" s="302" t="s">
        <v>5863</v>
      </c>
      <c r="WOM368" s="302" t="s">
        <v>5863</v>
      </c>
      <c r="WON368" s="302" t="s">
        <v>5863</v>
      </c>
      <c r="WOO368" s="302" t="s">
        <v>5863</v>
      </c>
      <c r="WOP368" s="302" t="s">
        <v>5863</v>
      </c>
      <c r="WOQ368" s="302" t="s">
        <v>5863</v>
      </c>
      <c r="WOR368" s="302" t="s">
        <v>5863</v>
      </c>
      <c r="WOS368" s="302" t="s">
        <v>5863</v>
      </c>
      <c r="WOT368" s="302" t="s">
        <v>5863</v>
      </c>
      <c r="WOU368" s="302" t="s">
        <v>5863</v>
      </c>
      <c r="WOV368" s="302" t="s">
        <v>5863</v>
      </c>
      <c r="WOW368" s="302" t="s">
        <v>5863</v>
      </c>
      <c r="WOX368" s="302" t="s">
        <v>5863</v>
      </c>
      <c r="WOY368" s="302" t="s">
        <v>5863</v>
      </c>
      <c r="WOZ368" s="302" t="s">
        <v>5863</v>
      </c>
      <c r="WPA368" s="302" t="s">
        <v>5863</v>
      </c>
      <c r="WPB368" s="302" t="s">
        <v>5863</v>
      </c>
      <c r="WPC368" s="302" t="s">
        <v>5863</v>
      </c>
      <c r="WPD368" s="302" t="s">
        <v>5863</v>
      </c>
      <c r="WPE368" s="302" t="s">
        <v>5863</v>
      </c>
      <c r="WPF368" s="302" t="s">
        <v>5863</v>
      </c>
      <c r="WPG368" s="302" t="s">
        <v>5863</v>
      </c>
      <c r="WPH368" s="302" t="s">
        <v>5863</v>
      </c>
      <c r="WPI368" s="302" t="s">
        <v>5863</v>
      </c>
      <c r="WPJ368" s="302" t="s">
        <v>5863</v>
      </c>
      <c r="WPK368" s="302" t="s">
        <v>5863</v>
      </c>
      <c r="WPL368" s="302" t="s">
        <v>5863</v>
      </c>
      <c r="WPM368" s="302" t="s">
        <v>5863</v>
      </c>
      <c r="WPN368" s="302" t="s">
        <v>5863</v>
      </c>
      <c r="WPO368" s="302" t="s">
        <v>5863</v>
      </c>
      <c r="WPP368" s="302" t="s">
        <v>5863</v>
      </c>
      <c r="WPQ368" s="302" t="s">
        <v>5863</v>
      </c>
      <c r="WPR368" s="302" t="s">
        <v>5863</v>
      </c>
      <c r="WPS368" s="302" t="s">
        <v>5863</v>
      </c>
      <c r="WPT368" s="302" t="s">
        <v>5863</v>
      </c>
      <c r="WPU368" s="302" t="s">
        <v>5863</v>
      </c>
      <c r="WPV368" s="302" t="s">
        <v>5863</v>
      </c>
      <c r="WPW368" s="302" t="s">
        <v>5863</v>
      </c>
      <c r="WPX368" s="302" t="s">
        <v>5863</v>
      </c>
      <c r="WPY368" s="302" t="s">
        <v>5863</v>
      </c>
      <c r="WPZ368" s="302" t="s">
        <v>5863</v>
      </c>
      <c r="WQA368" s="302" t="s">
        <v>5863</v>
      </c>
      <c r="WQB368" s="302" t="s">
        <v>5863</v>
      </c>
      <c r="WQC368" s="302" t="s">
        <v>5863</v>
      </c>
      <c r="WQD368" s="302" t="s">
        <v>5863</v>
      </c>
      <c r="WQE368" s="302" t="s">
        <v>5863</v>
      </c>
      <c r="WQF368" s="302" t="s">
        <v>5863</v>
      </c>
      <c r="WQG368" s="302" t="s">
        <v>5863</v>
      </c>
      <c r="WQH368" s="302" t="s">
        <v>5863</v>
      </c>
      <c r="WQI368" s="302" t="s">
        <v>5863</v>
      </c>
      <c r="WQJ368" s="302" t="s">
        <v>5863</v>
      </c>
      <c r="WQK368" s="302" t="s">
        <v>5863</v>
      </c>
      <c r="WQL368" s="302" t="s">
        <v>5863</v>
      </c>
      <c r="WQM368" s="302" t="s">
        <v>5863</v>
      </c>
      <c r="WQN368" s="302" t="s">
        <v>5863</v>
      </c>
      <c r="WQO368" s="302" t="s">
        <v>5863</v>
      </c>
      <c r="WQP368" s="302" t="s">
        <v>5863</v>
      </c>
      <c r="WQQ368" s="302" t="s">
        <v>5863</v>
      </c>
      <c r="WQR368" s="302" t="s">
        <v>5863</v>
      </c>
      <c r="WQS368" s="302" t="s">
        <v>5863</v>
      </c>
      <c r="WQT368" s="302" t="s">
        <v>5863</v>
      </c>
      <c r="WQU368" s="302" t="s">
        <v>5863</v>
      </c>
      <c r="WQV368" s="302" t="s">
        <v>5863</v>
      </c>
      <c r="WQW368" s="302" t="s">
        <v>5863</v>
      </c>
      <c r="WQX368" s="302" t="s">
        <v>5863</v>
      </c>
      <c r="WQY368" s="302" t="s">
        <v>5863</v>
      </c>
      <c r="WQZ368" s="302" t="s">
        <v>5863</v>
      </c>
      <c r="WRA368" s="302" t="s">
        <v>5863</v>
      </c>
      <c r="WRB368" s="302" t="s">
        <v>5863</v>
      </c>
      <c r="WRC368" s="302" t="s">
        <v>5863</v>
      </c>
      <c r="WRD368" s="302" t="s">
        <v>5863</v>
      </c>
      <c r="WRE368" s="302" t="s">
        <v>5863</v>
      </c>
      <c r="WRF368" s="302" t="s">
        <v>5863</v>
      </c>
      <c r="WRG368" s="302" t="s">
        <v>5863</v>
      </c>
      <c r="WRH368" s="302" t="s">
        <v>5863</v>
      </c>
      <c r="WRI368" s="302" t="s">
        <v>5863</v>
      </c>
      <c r="WRJ368" s="302" t="s">
        <v>5863</v>
      </c>
      <c r="WRK368" s="302" t="s">
        <v>5863</v>
      </c>
      <c r="WRL368" s="302" t="s">
        <v>5863</v>
      </c>
      <c r="WRM368" s="302" t="s">
        <v>5863</v>
      </c>
      <c r="WRN368" s="302" t="s">
        <v>5863</v>
      </c>
      <c r="WRO368" s="302" t="s">
        <v>5863</v>
      </c>
      <c r="WRP368" s="302" t="s">
        <v>5863</v>
      </c>
      <c r="WRQ368" s="302" t="s">
        <v>5863</v>
      </c>
      <c r="WRR368" s="302" t="s">
        <v>5863</v>
      </c>
      <c r="WRS368" s="302" t="s">
        <v>5863</v>
      </c>
      <c r="WRT368" s="302" t="s">
        <v>5863</v>
      </c>
      <c r="WRU368" s="302" t="s">
        <v>5863</v>
      </c>
      <c r="WRV368" s="302" t="s">
        <v>5863</v>
      </c>
      <c r="WRW368" s="302" t="s">
        <v>5863</v>
      </c>
      <c r="WRX368" s="302" t="s">
        <v>5863</v>
      </c>
      <c r="WRY368" s="302" t="s">
        <v>5863</v>
      </c>
      <c r="WRZ368" s="302" t="s">
        <v>5863</v>
      </c>
      <c r="WSA368" s="302" t="s">
        <v>5863</v>
      </c>
      <c r="WSB368" s="302" t="s">
        <v>5863</v>
      </c>
      <c r="WSC368" s="302" t="s">
        <v>5863</v>
      </c>
      <c r="WSD368" s="302" t="s">
        <v>5863</v>
      </c>
      <c r="WSE368" s="302" t="s">
        <v>5863</v>
      </c>
      <c r="WSF368" s="302" t="s">
        <v>5863</v>
      </c>
      <c r="WSG368" s="302" t="s">
        <v>5863</v>
      </c>
      <c r="WSH368" s="302" t="s">
        <v>5863</v>
      </c>
      <c r="WSI368" s="302" t="s">
        <v>5863</v>
      </c>
      <c r="WSJ368" s="302" t="s">
        <v>5863</v>
      </c>
      <c r="WSK368" s="302" t="s">
        <v>5863</v>
      </c>
      <c r="WSL368" s="302" t="s">
        <v>5863</v>
      </c>
      <c r="WSM368" s="302" t="s">
        <v>5863</v>
      </c>
      <c r="WSN368" s="302" t="s">
        <v>5863</v>
      </c>
      <c r="WSO368" s="302" t="s">
        <v>5863</v>
      </c>
      <c r="WSP368" s="302" t="s">
        <v>5863</v>
      </c>
      <c r="WSQ368" s="302" t="s">
        <v>5863</v>
      </c>
      <c r="WSR368" s="302" t="s">
        <v>5863</v>
      </c>
      <c r="WSS368" s="302" t="s">
        <v>5863</v>
      </c>
      <c r="WST368" s="302" t="s">
        <v>5863</v>
      </c>
      <c r="WSU368" s="302" t="s">
        <v>5863</v>
      </c>
      <c r="WSV368" s="302" t="s">
        <v>5863</v>
      </c>
      <c r="WSW368" s="302" t="s">
        <v>5863</v>
      </c>
      <c r="WSX368" s="302" t="s">
        <v>5863</v>
      </c>
      <c r="WSY368" s="302" t="s">
        <v>5863</v>
      </c>
      <c r="WSZ368" s="302" t="s">
        <v>5863</v>
      </c>
      <c r="WTA368" s="302" t="s">
        <v>5863</v>
      </c>
      <c r="WTB368" s="302" t="s">
        <v>5863</v>
      </c>
      <c r="WTC368" s="302" t="s">
        <v>5863</v>
      </c>
      <c r="WTD368" s="302" t="s">
        <v>5863</v>
      </c>
      <c r="WTE368" s="302" t="s">
        <v>5863</v>
      </c>
      <c r="WTF368" s="302" t="s">
        <v>5863</v>
      </c>
      <c r="WTG368" s="302" t="s">
        <v>5863</v>
      </c>
      <c r="WTH368" s="302" t="s">
        <v>5863</v>
      </c>
      <c r="WTI368" s="302" t="s">
        <v>5863</v>
      </c>
      <c r="WTJ368" s="302" t="s">
        <v>5863</v>
      </c>
      <c r="WTK368" s="302" t="s">
        <v>5863</v>
      </c>
      <c r="WTL368" s="302" t="s">
        <v>5863</v>
      </c>
      <c r="WTM368" s="302" t="s">
        <v>5863</v>
      </c>
      <c r="WTN368" s="302" t="s">
        <v>5863</v>
      </c>
      <c r="WTO368" s="302" t="s">
        <v>5863</v>
      </c>
      <c r="WTP368" s="302" t="s">
        <v>5863</v>
      </c>
      <c r="WTQ368" s="302" t="s">
        <v>5863</v>
      </c>
      <c r="WTR368" s="302" t="s">
        <v>5863</v>
      </c>
      <c r="WTS368" s="302" t="s">
        <v>5863</v>
      </c>
      <c r="WTT368" s="302" t="s">
        <v>5863</v>
      </c>
      <c r="WTU368" s="302" t="s">
        <v>5863</v>
      </c>
      <c r="WTV368" s="302" t="s">
        <v>5863</v>
      </c>
      <c r="WTW368" s="302" t="s">
        <v>5863</v>
      </c>
      <c r="WTX368" s="302" t="s">
        <v>5863</v>
      </c>
      <c r="WTY368" s="302" t="s">
        <v>5863</v>
      </c>
      <c r="WTZ368" s="302" t="s">
        <v>5863</v>
      </c>
      <c r="WUA368" s="302" t="s">
        <v>5863</v>
      </c>
      <c r="WUB368" s="302" t="s">
        <v>5863</v>
      </c>
      <c r="WUC368" s="302" t="s">
        <v>5863</v>
      </c>
      <c r="WUD368" s="302" t="s">
        <v>5863</v>
      </c>
      <c r="WUE368" s="302" t="s">
        <v>5863</v>
      </c>
      <c r="WUF368" s="302" t="s">
        <v>5863</v>
      </c>
      <c r="WUG368" s="302" t="s">
        <v>5863</v>
      </c>
      <c r="WUH368" s="302" t="s">
        <v>5863</v>
      </c>
      <c r="WUI368" s="302" t="s">
        <v>5863</v>
      </c>
      <c r="WUJ368" s="302" t="s">
        <v>5863</v>
      </c>
      <c r="WUK368" s="302" t="s">
        <v>5863</v>
      </c>
      <c r="WUL368" s="302" t="s">
        <v>5863</v>
      </c>
      <c r="WUM368" s="302" t="s">
        <v>5863</v>
      </c>
      <c r="WUN368" s="302" t="s">
        <v>5863</v>
      </c>
      <c r="WUO368" s="302" t="s">
        <v>5863</v>
      </c>
      <c r="WUP368" s="302" t="s">
        <v>5863</v>
      </c>
      <c r="WUQ368" s="302" t="s">
        <v>5863</v>
      </c>
      <c r="WUR368" s="302" t="s">
        <v>5863</v>
      </c>
      <c r="WUS368" s="302" t="s">
        <v>5863</v>
      </c>
      <c r="WUT368" s="302" t="s">
        <v>5863</v>
      </c>
      <c r="WUU368" s="302" t="s">
        <v>5863</v>
      </c>
      <c r="WUV368" s="302" t="s">
        <v>5863</v>
      </c>
      <c r="WUW368" s="302" t="s">
        <v>5863</v>
      </c>
      <c r="WUX368" s="302" t="s">
        <v>5863</v>
      </c>
      <c r="WUY368" s="302" t="s">
        <v>5863</v>
      </c>
      <c r="WUZ368" s="302" t="s">
        <v>5863</v>
      </c>
      <c r="WVA368" s="302" t="s">
        <v>5863</v>
      </c>
      <c r="WVB368" s="302" t="s">
        <v>5863</v>
      </c>
      <c r="WVC368" s="302" t="s">
        <v>5863</v>
      </c>
      <c r="WVD368" s="302" t="s">
        <v>5863</v>
      </c>
      <c r="WVE368" s="302" t="s">
        <v>5863</v>
      </c>
      <c r="WVF368" s="302" t="s">
        <v>5863</v>
      </c>
      <c r="WVG368" s="302" t="s">
        <v>5863</v>
      </c>
      <c r="WVH368" s="302" t="s">
        <v>5863</v>
      </c>
      <c r="WVI368" s="302" t="s">
        <v>5863</v>
      </c>
      <c r="WVJ368" s="302" t="s">
        <v>5863</v>
      </c>
      <c r="WVK368" s="302" t="s">
        <v>5863</v>
      </c>
      <c r="WVL368" s="302" t="s">
        <v>5863</v>
      </c>
      <c r="WVM368" s="302" t="s">
        <v>5863</v>
      </c>
      <c r="WVN368" s="302" t="s">
        <v>5863</v>
      </c>
      <c r="WVO368" s="302" t="s">
        <v>5863</v>
      </c>
      <c r="WVP368" s="302" t="s">
        <v>5863</v>
      </c>
      <c r="WVQ368" s="302" t="s">
        <v>5863</v>
      </c>
      <c r="WVR368" s="302" t="s">
        <v>5863</v>
      </c>
      <c r="WVS368" s="302" t="s">
        <v>5863</v>
      </c>
      <c r="WVT368" s="302" t="s">
        <v>5863</v>
      </c>
      <c r="WVU368" s="302" t="s">
        <v>5863</v>
      </c>
      <c r="WVV368" s="302" t="s">
        <v>5863</v>
      </c>
      <c r="WVW368" s="302" t="s">
        <v>5863</v>
      </c>
      <c r="WVX368" s="302" t="s">
        <v>5863</v>
      </c>
      <c r="WVY368" s="302" t="s">
        <v>5863</v>
      </c>
      <c r="WVZ368" s="302" t="s">
        <v>5863</v>
      </c>
      <c r="WWA368" s="302" t="s">
        <v>5863</v>
      </c>
      <c r="WWB368" s="302" t="s">
        <v>5863</v>
      </c>
      <c r="WWC368" s="302" t="s">
        <v>5863</v>
      </c>
      <c r="WWD368" s="302" t="s">
        <v>5863</v>
      </c>
      <c r="WWE368" s="302" t="s">
        <v>5863</v>
      </c>
      <c r="WWF368" s="302" t="s">
        <v>5863</v>
      </c>
      <c r="WWG368" s="302" t="s">
        <v>5863</v>
      </c>
      <c r="WWH368" s="302" t="s">
        <v>5863</v>
      </c>
      <c r="WWI368" s="302" t="s">
        <v>5863</v>
      </c>
      <c r="WWJ368" s="302" t="s">
        <v>5863</v>
      </c>
      <c r="WWK368" s="302" t="s">
        <v>5863</v>
      </c>
      <c r="WWL368" s="302" t="s">
        <v>5863</v>
      </c>
      <c r="WWM368" s="302" t="s">
        <v>5863</v>
      </c>
      <c r="WWN368" s="302" t="s">
        <v>5863</v>
      </c>
      <c r="WWO368" s="302" t="s">
        <v>5863</v>
      </c>
      <c r="WWP368" s="302" t="s">
        <v>5863</v>
      </c>
      <c r="WWQ368" s="302" t="s">
        <v>5863</v>
      </c>
      <c r="WWR368" s="302" t="s">
        <v>5863</v>
      </c>
      <c r="WWS368" s="302" t="s">
        <v>5863</v>
      </c>
      <c r="WWT368" s="302" t="s">
        <v>5863</v>
      </c>
      <c r="WWU368" s="302" t="s">
        <v>5863</v>
      </c>
      <c r="WWV368" s="302" t="s">
        <v>5863</v>
      </c>
      <c r="WWW368" s="302" t="s">
        <v>5863</v>
      </c>
      <c r="WWX368" s="302" t="s">
        <v>5863</v>
      </c>
      <c r="WWY368" s="302" t="s">
        <v>5863</v>
      </c>
      <c r="WWZ368" s="302" t="s">
        <v>5863</v>
      </c>
      <c r="WXA368" s="302" t="s">
        <v>5863</v>
      </c>
      <c r="WXB368" s="302" t="s">
        <v>5863</v>
      </c>
      <c r="WXC368" s="302" t="s">
        <v>5863</v>
      </c>
      <c r="WXD368" s="302" t="s">
        <v>5863</v>
      </c>
      <c r="WXE368" s="302" t="s">
        <v>5863</v>
      </c>
      <c r="WXF368" s="302" t="s">
        <v>5863</v>
      </c>
      <c r="WXG368" s="302" t="s">
        <v>5863</v>
      </c>
      <c r="WXH368" s="302" t="s">
        <v>5863</v>
      </c>
      <c r="WXI368" s="302" t="s">
        <v>5863</v>
      </c>
      <c r="WXJ368" s="302" t="s">
        <v>5863</v>
      </c>
      <c r="WXK368" s="302" t="s">
        <v>5863</v>
      </c>
      <c r="WXL368" s="302" t="s">
        <v>5863</v>
      </c>
      <c r="WXM368" s="302" t="s">
        <v>5863</v>
      </c>
      <c r="WXN368" s="302" t="s">
        <v>5863</v>
      </c>
      <c r="WXO368" s="302" t="s">
        <v>5863</v>
      </c>
      <c r="WXP368" s="302" t="s">
        <v>5863</v>
      </c>
      <c r="WXQ368" s="302" t="s">
        <v>5863</v>
      </c>
      <c r="WXR368" s="302" t="s">
        <v>5863</v>
      </c>
      <c r="WXS368" s="302" t="s">
        <v>5863</v>
      </c>
      <c r="WXT368" s="302" t="s">
        <v>5863</v>
      </c>
      <c r="WXU368" s="302" t="s">
        <v>5863</v>
      </c>
      <c r="WXV368" s="302" t="s">
        <v>5863</v>
      </c>
      <c r="WXW368" s="302" t="s">
        <v>5863</v>
      </c>
      <c r="WXX368" s="302" t="s">
        <v>5863</v>
      </c>
      <c r="WXY368" s="302" t="s">
        <v>5863</v>
      </c>
      <c r="WXZ368" s="302" t="s">
        <v>5863</v>
      </c>
      <c r="WYA368" s="302" t="s">
        <v>5863</v>
      </c>
      <c r="WYB368" s="302" t="s">
        <v>5863</v>
      </c>
      <c r="WYC368" s="302" t="s">
        <v>5863</v>
      </c>
      <c r="WYD368" s="302" t="s">
        <v>5863</v>
      </c>
      <c r="WYE368" s="302" t="s">
        <v>5863</v>
      </c>
      <c r="WYF368" s="302" t="s">
        <v>5863</v>
      </c>
      <c r="WYG368" s="302" t="s">
        <v>5863</v>
      </c>
      <c r="WYH368" s="302" t="s">
        <v>5863</v>
      </c>
      <c r="WYI368" s="302" t="s">
        <v>5863</v>
      </c>
      <c r="WYJ368" s="302" t="s">
        <v>5863</v>
      </c>
      <c r="WYK368" s="302" t="s">
        <v>5863</v>
      </c>
      <c r="WYL368" s="302" t="s">
        <v>5863</v>
      </c>
      <c r="WYM368" s="302" t="s">
        <v>5863</v>
      </c>
      <c r="WYN368" s="302" t="s">
        <v>5863</v>
      </c>
      <c r="WYO368" s="302" t="s">
        <v>5863</v>
      </c>
      <c r="WYP368" s="302" t="s">
        <v>5863</v>
      </c>
      <c r="WYQ368" s="302" t="s">
        <v>5863</v>
      </c>
      <c r="WYR368" s="302" t="s">
        <v>5863</v>
      </c>
      <c r="WYS368" s="302" t="s">
        <v>5863</v>
      </c>
      <c r="WYT368" s="302" t="s">
        <v>5863</v>
      </c>
      <c r="WYU368" s="302" t="s">
        <v>5863</v>
      </c>
      <c r="WYV368" s="302" t="s">
        <v>5863</v>
      </c>
      <c r="WYW368" s="302" t="s">
        <v>5863</v>
      </c>
      <c r="WYX368" s="302" t="s">
        <v>5863</v>
      </c>
      <c r="WYY368" s="302" t="s">
        <v>5863</v>
      </c>
      <c r="WYZ368" s="302" t="s">
        <v>5863</v>
      </c>
      <c r="WZA368" s="302" t="s">
        <v>5863</v>
      </c>
      <c r="WZB368" s="302" t="s">
        <v>5863</v>
      </c>
      <c r="WZC368" s="302" t="s">
        <v>5863</v>
      </c>
      <c r="WZD368" s="302" t="s">
        <v>5863</v>
      </c>
      <c r="WZE368" s="302" t="s">
        <v>5863</v>
      </c>
      <c r="WZF368" s="302" t="s">
        <v>5863</v>
      </c>
      <c r="WZG368" s="302" t="s">
        <v>5863</v>
      </c>
      <c r="WZH368" s="302" t="s">
        <v>5863</v>
      </c>
      <c r="WZI368" s="302" t="s">
        <v>5863</v>
      </c>
      <c r="WZJ368" s="302" t="s">
        <v>5863</v>
      </c>
      <c r="WZK368" s="302" t="s">
        <v>5863</v>
      </c>
      <c r="WZL368" s="302" t="s">
        <v>5863</v>
      </c>
      <c r="WZM368" s="302" t="s">
        <v>5863</v>
      </c>
      <c r="WZN368" s="302" t="s">
        <v>5863</v>
      </c>
      <c r="WZO368" s="302" t="s">
        <v>5863</v>
      </c>
      <c r="WZP368" s="302" t="s">
        <v>5863</v>
      </c>
      <c r="WZQ368" s="302" t="s">
        <v>5863</v>
      </c>
      <c r="WZR368" s="302" t="s">
        <v>5863</v>
      </c>
      <c r="WZS368" s="302" t="s">
        <v>5863</v>
      </c>
      <c r="WZT368" s="302" t="s">
        <v>5863</v>
      </c>
      <c r="WZU368" s="302" t="s">
        <v>5863</v>
      </c>
      <c r="WZV368" s="302" t="s">
        <v>5863</v>
      </c>
      <c r="WZW368" s="302" t="s">
        <v>5863</v>
      </c>
      <c r="WZX368" s="302" t="s">
        <v>5863</v>
      </c>
      <c r="WZY368" s="302" t="s">
        <v>5863</v>
      </c>
      <c r="WZZ368" s="302" t="s">
        <v>5863</v>
      </c>
      <c r="XAA368" s="302" t="s">
        <v>5863</v>
      </c>
      <c r="XAB368" s="302" t="s">
        <v>5863</v>
      </c>
      <c r="XAC368" s="302" t="s">
        <v>5863</v>
      </c>
      <c r="XAD368" s="302" t="s">
        <v>5863</v>
      </c>
      <c r="XAE368" s="302" t="s">
        <v>5863</v>
      </c>
      <c r="XAF368" s="302" t="s">
        <v>5863</v>
      </c>
      <c r="XAG368" s="302" t="s">
        <v>5863</v>
      </c>
      <c r="XAH368" s="302" t="s">
        <v>5863</v>
      </c>
      <c r="XAI368" s="302" t="s">
        <v>5863</v>
      </c>
      <c r="XAJ368" s="302" t="s">
        <v>5863</v>
      </c>
      <c r="XAK368" s="302" t="s">
        <v>5863</v>
      </c>
      <c r="XAL368" s="302" t="s">
        <v>5863</v>
      </c>
      <c r="XAM368" s="302" t="s">
        <v>5863</v>
      </c>
      <c r="XAN368" s="302" t="s">
        <v>5863</v>
      </c>
      <c r="XAO368" s="302" t="s">
        <v>5863</v>
      </c>
      <c r="XAP368" s="302" t="s">
        <v>5863</v>
      </c>
      <c r="XAQ368" s="302" t="s">
        <v>5863</v>
      </c>
      <c r="XAR368" s="302" t="s">
        <v>5863</v>
      </c>
      <c r="XAS368" s="302" t="s">
        <v>5863</v>
      </c>
      <c r="XAT368" s="302" t="s">
        <v>5863</v>
      </c>
      <c r="XAU368" s="302" t="s">
        <v>5863</v>
      </c>
      <c r="XAV368" s="302" t="s">
        <v>5863</v>
      </c>
      <c r="XAW368" s="302" t="s">
        <v>5863</v>
      </c>
      <c r="XAX368" s="302" t="s">
        <v>5863</v>
      </c>
      <c r="XAY368" s="302" t="s">
        <v>5863</v>
      </c>
      <c r="XAZ368" s="302" t="s">
        <v>5863</v>
      </c>
      <c r="XBA368" s="302" t="s">
        <v>5863</v>
      </c>
      <c r="XBB368" s="302" t="s">
        <v>5863</v>
      </c>
      <c r="XBC368" s="302" t="s">
        <v>5863</v>
      </c>
      <c r="XBD368" s="302" t="s">
        <v>5863</v>
      </c>
      <c r="XBE368" s="302" t="s">
        <v>5863</v>
      </c>
      <c r="XBF368" s="302" t="s">
        <v>5863</v>
      </c>
      <c r="XBG368" s="302" t="s">
        <v>5863</v>
      </c>
      <c r="XBH368" s="302" t="s">
        <v>5863</v>
      </c>
      <c r="XBI368" s="302" t="s">
        <v>5863</v>
      </c>
      <c r="XBJ368" s="302" t="s">
        <v>5863</v>
      </c>
      <c r="XBK368" s="302" t="s">
        <v>5863</v>
      </c>
      <c r="XBL368" s="302" t="s">
        <v>5863</v>
      </c>
      <c r="XBM368" s="302" t="s">
        <v>5863</v>
      </c>
      <c r="XBN368" s="302" t="s">
        <v>5863</v>
      </c>
      <c r="XBO368" s="302" t="s">
        <v>5863</v>
      </c>
      <c r="XBP368" s="302" t="s">
        <v>5863</v>
      </c>
      <c r="XBQ368" s="302" t="s">
        <v>5863</v>
      </c>
      <c r="XBR368" s="302" t="s">
        <v>5863</v>
      </c>
      <c r="XBS368" s="302" t="s">
        <v>5863</v>
      </c>
      <c r="XBT368" s="302" t="s">
        <v>5863</v>
      </c>
      <c r="XBU368" s="302" t="s">
        <v>5863</v>
      </c>
      <c r="XBV368" s="302" t="s">
        <v>5863</v>
      </c>
      <c r="XBW368" s="302" t="s">
        <v>5863</v>
      </c>
      <c r="XBX368" s="302" t="s">
        <v>5863</v>
      </c>
      <c r="XBY368" s="302" t="s">
        <v>5863</v>
      </c>
      <c r="XBZ368" s="302" t="s">
        <v>5863</v>
      </c>
      <c r="XCA368" s="302" t="s">
        <v>5863</v>
      </c>
      <c r="XCB368" s="302" t="s">
        <v>5863</v>
      </c>
      <c r="XCC368" s="302" t="s">
        <v>5863</v>
      </c>
      <c r="XCD368" s="302" t="s">
        <v>5863</v>
      </c>
      <c r="XCE368" s="302" t="s">
        <v>5863</v>
      </c>
      <c r="XCF368" s="302" t="s">
        <v>5863</v>
      </c>
      <c r="XCG368" s="302" t="s">
        <v>5863</v>
      </c>
      <c r="XCH368" s="302" t="s">
        <v>5863</v>
      </c>
      <c r="XCI368" s="302" t="s">
        <v>5863</v>
      </c>
      <c r="XCJ368" s="302" t="s">
        <v>5863</v>
      </c>
      <c r="XCK368" s="302" t="s">
        <v>5863</v>
      </c>
      <c r="XCL368" s="302" t="s">
        <v>5863</v>
      </c>
      <c r="XCM368" s="302" t="s">
        <v>5863</v>
      </c>
      <c r="XCN368" s="302" t="s">
        <v>5863</v>
      </c>
      <c r="XCO368" s="302" t="s">
        <v>5863</v>
      </c>
      <c r="XCP368" s="302" t="s">
        <v>5863</v>
      </c>
      <c r="XCQ368" s="302" t="s">
        <v>5863</v>
      </c>
      <c r="XCR368" s="302" t="s">
        <v>5863</v>
      </c>
      <c r="XCS368" s="302" t="s">
        <v>5863</v>
      </c>
      <c r="XCT368" s="302" t="s">
        <v>5863</v>
      </c>
      <c r="XCU368" s="302" t="s">
        <v>5863</v>
      </c>
      <c r="XCV368" s="302" t="s">
        <v>5863</v>
      </c>
      <c r="XCW368" s="302" t="s">
        <v>5863</v>
      </c>
      <c r="XCX368" s="302" t="s">
        <v>5863</v>
      </c>
      <c r="XCY368" s="302" t="s">
        <v>5863</v>
      </c>
      <c r="XCZ368" s="302" t="s">
        <v>5863</v>
      </c>
      <c r="XDA368" s="302" t="s">
        <v>5863</v>
      </c>
      <c r="XDB368" s="302" t="s">
        <v>5863</v>
      </c>
      <c r="XDC368" s="302" t="s">
        <v>5863</v>
      </c>
      <c r="XDD368" s="302" t="s">
        <v>5863</v>
      </c>
      <c r="XDE368" s="302" t="s">
        <v>5863</v>
      </c>
      <c r="XDF368" s="302" t="s">
        <v>5863</v>
      </c>
      <c r="XDG368" s="302" t="s">
        <v>5863</v>
      </c>
      <c r="XDH368" s="302" t="s">
        <v>5863</v>
      </c>
      <c r="XDI368" s="302" t="s">
        <v>5863</v>
      </c>
      <c r="XDJ368" s="302" t="s">
        <v>5863</v>
      </c>
      <c r="XDK368" s="302" t="s">
        <v>5863</v>
      </c>
      <c r="XDL368" s="302" t="s">
        <v>5863</v>
      </c>
      <c r="XDM368" s="302" t="s">
        <v>5863</v>
      </c>
      <c r="XDN368" s="302" t="s">
        <v>5863</v>
      </c>
      <c r="XDO368" s="302" t="s">
        <v>5863</v>
      </c>
      <c r="XDP368" s="302" t="s">
        <v>5863</v>
      </c>
      <c r="XDQ368" s="302" t="s">
        <v>5863</v>
      </c>
      <c r="XDR368" s="302" t="s">
        <v>5863</v>
      </c>
      <c r="XDS368" s="302" t="s">
        <v>5863</v>
      </c>
      <c r="XDT368" s="302" t="s">
        <v>5863</v>
      </c>
      <c r="XDU368" s="302" t="s">
        <v>5863</v>
      </c>
      <c r="XDV368" s="302" t="s">
        <v>5863</v>
      </c>
      <c r="XDW368" s="302" t="s">
        <v>5863</v>
      </c>
      <c r="XDX368" s="302" t="s">
        <v>5863</v>
      </c>
      <c r="XDY368" s="302" t="s">
        <v>5863</v>
      </c>
      <c r="XDZ368" s="302" t="s">
        <v>5863</v>
      </c>
      <c r="XEA368" s="302" t="s">
        <v>5863</v>
      </c>
      <c r="XEB368" s="302" t="s">
        <v>5863</v>
      </c>
      <c r="XEC368" s="302" t="s">
        <v>5863</v>
      </c>
      <c r="XED368" s="302" t="s">
        <v>5863</v>
      </c>
      <c r="XEE368" s="302" t="s">
        <v>5863</v>
      </c>
      <c r="XEF368" s="302" t="s">
        <v>5863</v>
      </c>
      <c r="XEG368" s="302" t="s">
        <v>5863</v>
      </c>
      <c r="XEH368" s="302" t="s">
        <v>5863</v>
      </c>
      <c r="XEI368" s="302" t="s">
        <v>5863</v>
      </c>
      <c r="XEJ368" s="302" t="s">
        <v>5863</v>
      </c>
      <c r="XEK368" s="302" t="s">
        <v>5863</v>
      </c>
      <c r="XEL368" s="302" t="s">
        <v>5863</v>
      </c>
      <c r="XEM368" s="302" t="s">
        <v>5863</v>
      </c>
      <c r="XEN368" s="302" t="s">
        <v>5863</v>
      </c>
      <c r="XEO368" s="302" t="s">
        <v>5863</v>
      </c>
      <c r="XEP368" s="302" t="s">
        <v>5863</v>
      </c>
      <c r="XEQ368" s="302" t="s">
        <v>5863</v>
      </c>
      <c r="XER368" s="302" t="s">
        <v>5863</v>
      </c>
      <c r="XES368" s="302" t="s">
        <v>5863</v>
      </c>
      <c r="XET368" s="302" t="s">
        <v>5863</v>
      </c>
      <c r="XEU368" s="302" t="s">
        <v>5863</v>
      </c>
      <c r="XEV368" s="302" t="s">
        <v>5863</v>
      </c>
      <c r="XEW368" s="302" t="s">
        <v>5863</v>
      </c>
      <c r="XEX368" s="302" t="s">
        <v>5863</v>
      </c>
      <c r="XEY368" s="302" t="s">
        <v>5863</v>
      </c>
      <c r="XEZ368" s="302" t="s">
        <v>5863</v>
      </c>
      <c r="XFA368" s="302" t="s">
        <v>5863</v>
      </c>
      <c r="XFB368" s="302" t="s">
        <v>5863</v>
      </c>
      <c r="XFC368" s="302" t="s">
        <v>5863</v>
      </c>
      <c r="XFD368" s="302" t="s">
        <v>5863</v>
      </c>
    </row>
    <row r="369" spans="1:9" s="80" customFormat="1" ht="60" x14ac:dyDescent="0.25">
      <c r="A369" s="463"/>
      <c r="B369" s="403"/>
      <c r="C369" s="126" t="s">
        <v>4813</v>
      </c>
      <c r="D369" s="124" t="s">
        <v>4814</v>
      </c>
      <c r="E369" s="281" t="s">
        <v>120</v>
      </c>
      <c r="F369" s="281" t="s">
        <v>121</v>
      </c>
      <c r="G369" s="3">
        <v>300000</v>
      </c>
      <c r="H369" s="3">
        <f t="shared" si="8"/>
        <v>300000</v>
      </c>
      <c r="I369" s="3">
        <v>1</v>
      </c>
    </row>
    <row r="370" spans="1:9" s="80" customFormat="1" ht="45" x14ac:dyDescent="0.25">
      <c r="A370" s="463"/>
      <c r="B370" s="404"/>
      <c r="C370" s="126" t="s">
        <v>4815</v>
      </c>
      <c r="D370" s="124" t="s">
        <v>4816</v>
      </c>
      <c r="E370" s="281" t="s">
        <v>120</v>
      </c>
      <c r="F370" s="281" t="s">
        <v>121</v>
      </c>
      <c r="G370" s="3">
        <v>800000</v>
      </c>
      <c r="H370" s="3">
        <f t="shared" ref="H370:H407" si="9">G370*I370</f>
        <v>800000</v>
      </c>
      <c r="I370" s="3">
        <v>1</v>
      </c>
    </row>
    <row r="371" spans="1:9" s="80" customFormat="1" ht="60" x14ac:dyDescent="0.25">
      <c r="A371" s="463"/>
      <c r="B371" s="402">
        <v>4239</v>
      </c>
      <c r="C371" s="126" t="s">
        <v>4817</v>
      </c>
      <c r="D371" s="124" t="s">
        <v>4818</v>
      </c>
      <c r="E371" s="281" t="s">
        <v>120</v>
      </c>
      <c r="F371" s="281" t="s">
        <v>121</v>
      </c>
      <c r="G371" s="3">
        <v>6447600</v>
      </c>
      <c r="H371" s="3">
        <f t="shared" si="9"/>
        <v>6447600</v>
      </c>
      <c r="I371" s="3">
        <v>1</v>
      </c>
    </row>
    <row r="372" spans="1:9" s="80" customFormat="1" ht="45" x14ac:dyDescent="0.25">
      <c r="A372" s="463"/>
      <c r="B372" s="403"/>
      <c r="C372" s="126" t="s">
        <v>4819</v>
      </c>
      <c r="D372" s="124" t="s">
        <v>4820</v>
      </c>
      <c r="E372" s="281" t="s">
        <v>120</v>
      </c>
      <c r="F372" s="281" t="s">
        <v>121</v>
      </c>
      <c r="G372" s="3">
        <v>30186200</v>
      </c>
      <c r="H372" s="3">
        <f t="shared" si="9"/>
        <v>30186200</v>
      </c>
      <c r="I372" s="3">
        <v>1</v>
      </c>
    </row>
    <row r="373" spans="1:9" s="80" customFormat="1" ht="45" x14ac:dyDescent="0.25">
      <c r="A373" s="463"/>
      <c r="B373" s="403"/>
      <c r="C373" s="130">
        <v>79811100</v>
      </c>
      <c r="D373" s="129" t="s">
        <v>4821</v>
      </c>
      <c r="E373" s="82" t="s">
        <v>14</v>
      </c>
      <c r="F373" s="82" t="s">
        <v>121</v>
      </c>
      <c r="G373" s="17">
        <v>0</v>
      </c>
      <c r="H373" s="17">
        <f t="shared" si="9"/>
        <v>0</v>
      </c>
      <c r="I373" s="17">
        <v>1</v>
      </c>
    </row>
    <row r="374" spans="1:9" s="80" customFormat="1" ht="60" x14ac:dyDescent="0.25">
      <c r="A374" s="463"/>
      <c r="B374" s="403"/>
      <c r="C374" s="130">
        <v>79811100</v>
      </c>
      <c r="D374" s="129" t="s">
        <v>4822</v>
      </c>
      <c r="E374" s="82" t="s">
        <v>14</v>
      </c>
      <c r="F374" s="82" t="s">
        <v>121</v>
      </c>
      <c r="G374" s="17">
        <v>0</v>
      </c>
      <c r="H374" s="17">
        <f t="shared" si="9"/>
        <v>0</v>
      </c>
      <c r="I374" s="17">
        <v>1</v>
      </c>
    </row>
    <row r="375" spans="1:9" s="80" customFormat="1" ht="45" x14ac:dyDescent="0.25">
      <c r="A375" s="463"/>
      <c r="B375" s="403"/>
      <c r="C375" s="130">
        <v>79811100</v>
      </c>
      <c r="D375" s="129" t="s">
        <v>4823</v>
      </c>
      <c r="E375" s="82" t="s">
        <v>14</v>
      </c>
      <c r="F375" s="82" t="s">
        <v>121</v>
      </c>
      <c r="G375" s="17">
        <v>0</v>
      </c>
      <c r="H375" s="17">
        <f t="shared" si="9"/>
        <v>0</v>
      </c>
      <c r="I375" s="17">
        <v>1</v>
      </c>
    </row>
    <row r="376" spans="1:9" s="80" customFormat="1" ht="45" x14ac:dyDescent="0.25">
      <c r="A376" s="463"/>
      <c r="B376" s="403"/>
      <c r="C376" s="130">
        <v>79811100</v>
      </c>
      <c r="D376" s="129" t="s">
        <v>4824</v>
      </c>
      <c r="E376" s="82" t="s">
        <v>14</v>
      </c>
      <c r="F376" s="82" t="s">
        <v>121</v>
      </c>
      <c r="G376" s="17">
        <v>0</v>
      </c>
      <c r="H376" s="17">
        <f t="shared" si="9"/>
        <v>0</v>
      </c>
      <c r="I376" s="17">
        <v>1</v>
      </c>
    </row>
    <row r="377" spans="1:9" s="80" customFormat="1" ht="30" x14ac:dyDescent="0.25">
      <c r="A377" s="463"/>
      <c r="B377" s="403"/>
      <c r="C377" s="130">
        <v>79811100</v>
      </c>
      <c r="D377" s="129" t="s">
        <v>4781</v>
      </c>
      <c r="E377" s="82" t="s">
        <v>14</v>
      </c>
      <c r="F377" s="82" t="s">
        <v>121</v>
      </c>
      <c r="G377" s="17">
        <v>0</v>
      </c>
      <c r="H377" s="17">
        <f t="shared" si="9"/>
        <v>0</v>
      </c>
      <c r="I377" s="17">
        <v>1</v>
      </c>
    </row>
    <row r="378" spans="1:9" s="80" customFormat="1" ht="45" x14ac:dyDescent="0.25">
      <c r="A378" s="463"/>
      <c r="B378" s="403"/>
      <c r="C378" s="130">
        <v>79811100</v>
      </c>
      <c r="D378" s="129" t="s">
        <v>4783</v>
      </c>
      <c r="E378" s="82" t="s">
        <v>14</v>
      </c>
      <c r="F378" s="82" t="s">
        <v>121</v>
      </c>
      <c r="G378" s="17">
        <v>0</v>
      </c>
      <c r="H378" s="17">
        <f t="shared" si="9"/>
        <v>0</v>
      </c>
      <c r="I378" s="17">
        <v>1</v>
      </c>
    </row>
    <row r="379" spans="1:9" s="80" customFormat="1" ht="45" x14ac:dyDescent="0.25">
      <c r="A379" s="463"/>
      <c r="B379" s="403"/>
      <c r="C379" s="130">
        <v>79811100</v>
      </c>
      <c r="D379" s="129" t="s">
        <v>4784</v>
      </c>
      <c r="E379" s="82" t="s">
        <v>14</v>
      </c>
      <c r="F379" s="82" t="s">
        <v>121</v>
      </c>
      <c r="G379" s="17">
        <v>0</v>
      </c>
      <c r="H379" s="17">
        <f t="shared" si="9"/>
        <v>0</v>
      </c>
      <c r="I379" s="17">
        <v>1</v>
      </c>
    </row>
    <row r="380" spans="1:9" s="80" customFormat="1" ht="30" x14ac:dyDescent="0.25">
      <c r="A380" s="463"/>
      <c r="B380" s="403"/>
      <c r="C380" s="130">
        <v>79811100</v>
      </c>
      <c r="D380" s="129" t="s">
        <v>4785</v>
      </c>
      <c r="E380" s="82" t="s">
        <v>14</v>
      </c>
      <c r="F380" s="82" t="s">
        <v>121</v>
      </c>
      <c r="G380" s="17">
        <v>0</v>
      </c>
      <c r="H380" s="17">
        <f t="shared" si="9"/>
        <v>0</v>
      </c>
      <c r="I380" s="17">
        <v>1</v>
      </c>
    </row>
    <row r="381" spans="1:9" s="80" customFormat="1" ht="45" x14ac:dyDescent="0.25">
      <c r="A381" s="463"/>
      <c r="B381" s="403"/>
      <c r="C381" s="130">
        <v>79811100</v>
      </c>
      <c r="D381" s="129" t="s">
        <v>770</v>
      </c>
      <c r="E381" s="82" t="s">
        <v>14</v>
      </c>
      <c r="F381" s="82" t="s">
        <v>121</v>
      </c>
      <c r="G381" s="17">
        <v>0</v>
      </c>
      <c r="H381" s="17">
        <f t="shared" si="9"/>
        <v>0</v>
      </c>
      <c r="I381" s="17">
        <v>1</v>
      </c>
    </row>
    <row r="382" spans="1:9" s="80" customFormat="1" ht="30" x14ac:dyDescent="0.25">
      <c r="A382" s="463"/>
      <c r="B382" s="403"/>
      <c r="C382" s="130">
        <v>79811100</v>
      </c>
      <c r="D382" s="129" t="s">
        <v>4825</v>
      </c>
      <c r="E382" s="82" t="s">
        <v>14</v>
      </c>
      <c r="F382" s="82" t="s">
        <v>121</v>
      </c>
      <c r="G382" s="17">
        <v>0</v>
      </c>
      <c r="H382" s="17">
        <f t="shared" si="9"/>
        <v>0</v>
      </c>
      <c r="I382" s="17">
        <v>1</v>
      </c>
    </row>
    <row r="383" spans="1:9" s="80" customFormat="1" ht="30" x14ac:dyDescent="0.25">
      <c r="A383" s="463"/>
      <c r="B383" s="403"/>
      <c r="C383" s="130">
        <v>79811100</v>
      </c>
      <c r="D383" s="129" t="s">
        <v>4826</v>
      </c>
      <c r="E383" s="82" t="s">
        <v>14</v>
      </c>
      <c r="F383" s="82" t="s">
        <v>121</v>
      </c>
      <c r="G383" s="17">
        <v>0</v>
      </c>
      <c r="H383" s="17">
        <f t="shared" si="9"/>
        <v>0</v>
      </c>
      <c r="I383" s="17">
        <v>1</v>
      </c>
    </row>
    <row r="384" spans="1:9" s="80" customFormat="1" ht="30" x14ac:dyDescent="0.25">
      <c r="A384" s="463"/>
      <c r="B384" s="403"/>
      <c r="C384" s="130">
        <v>79811100</v>
      </c>
      <c r="D384" s="129" t="s">
        <v>4827</v>
      </c>
      <c r="E384" s="82" t="s">
        <v>14</v>
      </c>
      <c r="F384" s="82" t="s">
        <v>121</v>
      </c>
      <c r="G384" s="17">
        <v>0</v>
      </c>
      <c r="H384" s="17">
        <f t="shared" si="9"/>
        <v>0</v>
      </c>
      <c r="I384" s="17">
        <v>1</v>
      </c>
    </row>
    <row r="385" spans="1:9" s="80" customFormat="1" ht="45" x14ac:dyDescent="0.25">
      <c r="A385" s="463"/>
      <c r="B385" s="403"/>
      <c r="C385" s="130">
        <v>79811100</v>
      </c>
      <c r="D385" s="129" t="s">
        <v>4828</v>
      </c>
      <c r="E385" s="82" t="s">
        <v>14</v>
      </c>
      <c r="F385" s="82" t="s">
        <v>121</v>
      </c>
      <c r="G385" s="17">
        <v>0</v>
      </c>
      <c r="H385" s="17">
        <f t="shared" si="9"/>
        <v>0</v>
      </c>
      <c r="I385" s="17">
        <v>1</v>
      </c>
    </row>
    <row r="386" spans="1:9" s="80" customFormat="1" ht="30" x14ac:dyDescent="0.25">
      <c r="A386" s="463"/>
      <c r="B386" s="403"/>
      <c r="C386" s="130">
        <v>79811100</v>
      </c>
      <c r="D386" s="129" t="s">
        <v>4796</v>
      </c>
      <c r="E386" s="82" t="s">
        <v>14</v>
      </c>
      <c r="F386" s="82" t="s">
        <v>121</v>
      </c>
      <c r="G386" s="17">
        <v>0</v>
      </c>
      <c r="H386" s="17">
        <f t="shared" si="9"/>
        <v>0</v>
      </c>
      <c r="I386" s="17">
        <v>1</v>
      </c>
    </row>
    <row r="387" spans="1:9" s="80" customFormat="1" ht="30" x14ac:dyDescent="0.25">
      <c r="A387" s="463"/>
      <c r="B387" s="403"/>
      <c r="C387" s="130">
        <v>79811100</v>
      </c>
      <c r="D387" s="129" t="s">
        <v>4798</v>
      </c>
      <c r="E387" s="82" t="s">
        <v>14</v>
      </c>
      <c r="F387" s="82" t="s">
        <v>121</v>
      </c>
      <c r="G387" s="17">
        <v>0</v>
      </c>
      <c r="H387" s="17">
        <f t="shared" si="9"/>
        <v>0</v>
      </c>
      <c r="I387" s="17">
        <v>1</v>
      </c>
    </row>
    <row r="388" spans="1:9" s="80" customFormat="1" ht="45" x14ac:dyDescent="0.25">
      <c r="A388" s="463"/>
      <c r="B388" s="404"/>
      <c r="C388" s="130">
        <v>79811100</v>
      </c>
      <c r="D388" s="129" t="s">
        <v>4800</v>
      </c>
      <c r="E388" s="82" t="s">
        <v>14</v>
      </c>
      <c r="F388" s="82" t="s">
        <v>121</v>
      </c>
      <c r="G388" s="17">
        <v>0</v>
      </c>
      <c r="H388" s="17">
        <f t="shared" si="9"/>
        <v>0</v>
      </c>
      <c r="I388" s="17">
        <v>1</v>
      </c>
    </row>
    <row r="389" spans="1:9" s="80" customFormat="1" ht="60" x14ac:dyDescent="0.25">
      <c r="A389" s="463"/>
      <c r="B389" s="402">
        <v>4241</v>
      </c>
      <c r="C389" s="130">
        <v>79211220</v>
      </c>
      <c r="D389" s="129" t="s">
        <v>4829</v>
      </c>
      <c r="E389" s="82" t="s">
        <v>149</v>
      </c>
      <c r="F389" s="82" t="s">
        <v>121</v>
      </c>
      <c r="G389" s="17">
        <v>0</v>
      </c>
      <c r="H389" s="17">
        <f t="shared" si="9"/>
        <v>0</v>
      </c>
      <c r="I389" s="17">
        <v>1</v>
      </c>
    </row>
    <row r="390" spans="1:9" s="80" customFormat="1" x14ac:dyDescent="0.25">
      <c r="A390" s="463"/>
      <c r="B390" s="403"/>
      <c r="C390" s="123" t="s">
        <v>4830</v>
      </c>
      <c r="D390" s="124" t="s">
        <v>499</v>
      </c>
      <c r="E390" s="281" t="s">
        <v>14</v>
      </c>
      <c r="F390" s="281" t="s">
        <v>121</v>
      </c>
      <c r="G390" s="3">
        <v>1000000</v>
      </c>
      <c r="H390" s="3">
        <f t="shared" si="9"/>
        <v>1000000</v>
      </c>
      <c r="I390" s="3">
        <v>1</v>
      </c>
    </row>
    <row r="391" spans="1:9" s="102" customFormat="1" x14ac:dyDescent="0.25">
      <c r="A391" s="463"/>
      <c r="B391" s="403"/>
      <c r="C391" s="123" t="s">
        <v>5574</v>
      </c>
      <c r="D391" s="124" t="s">
        <v>4832</v>
      </c>
      <c r="E391" s="281" t="s">
        <v>126</v>
      </c>
      <c r="F391" s="281" t="s">
        <v>121</v>
      </c>
      <c r="G391" s="3">
        <v>0</v>
      </c>
      <c r="H391" s="3">
        <f t="shared" ref="H391" si="10">G391*I391</f>
        <v>0</v>
      </c>
      <c r="I391" s="3">
        <v>1</v>
      </c>
    </row>
    <row r="392" spans="1:9" s="80" customFormat="1" x14ac:dyDescent="0.25">
      <c r="A392" s="463"/>
      <c r="B392" s="404"/>
      <c r="C392" s="123" t="s">
        <v>4831</v>
      </c>
      <c r="D392" s="124" t="s">
        <v>4832</v>
      </c>
      <c r="E392" s="281" t="s">
        <v>126</v>
      </c>
      <c r="F392" s="281" t="s">
        <v>121</v>
      </c>
      <c r="G392" s="3">
        <v>0</v>
      </c>
      <c r="H392" s="3">
        <f t="shared" si="9"/>
        <v>0</v>
      </c>
      <c r="I392" s="3">
        <v>1</v>
      </c>
    </row>
    <row r="393" spans="1:9" s="80" customFormat="1" ht="30" x14ac:dyDescent="0.25">
      <c r="A393" s="463"/>
      <c r="B393" s="402">
        <v>4251</v>
      </c>
      <c r="C393" s="123" t="s">
        <v>5481</v>
      </c>
      <c r="D393" s="124" t="s">
        <v>5482</v>
      </c>
      <c r="E393" s="281" t="s">
        <v>126</v>
      </c>
      <c r="F393" s="281" t="s">
        <v>121</v>
      </c>
      <c r="G393" s="3">
        <v>5040000</v>
      </c>
      <c r="H393" s="3">
        <f t="shared" si="9"/>
        <v>5040000</v>
      </c>
      <c r="I393" s="3">
        <v>1</v>
      </c>
    </row>
    <row r="394" spans="1:9" s="80" customFormat="1" ht="30" x14ac:dyDescent="0.25">
      <c r="A394" s="463"/>
      <c r="B394" s="403"/>
      <c r="C394" s="123" t="s">
        <v>5483</v>
      </c>
      <c r="D394" s="124" t="s">
        <v>5482</v>
      </c>
      <c r="E394" s="281" t="s">
        <v>126</v>
      </c>
      <c r="F394" s="281" t="s">
        <v>121</v>
      </c>
      <c r="G394" s="3">
        <v>2000000</v>
      </c>
      <c r="H394" s="3">
        <f t="shared" si="9"/>
        <v>2000000</v>
      </c>
      <c r="I394" s="3">
        <v>1</v>
      </c>
    </row>
    <row r="395" spans="1:9" s="80" customFormat="1" ht="30" x14ac:dyDescent="0.25">
      <c r="A395" s="463"/>
      <c r="B395" s="403"/>
      <c r="C395" s="123" t="s">
        <v>5484</v>
      </c>
      <c r="D395" s="124" t="s">
        <v>5482</v>
      </c>
      <c r="E395" s="281" t="s">
        <v>126</v>
      </c>
      <c r="F395" s="281" t="s">
        <v>121</v>
      </c>
      <c r="G395" s="3">
        <v>2536000</v>
      </c>
      <c r="H395" s="3">
        <f t="shared" si="9"/>
        <v>2536000</v>
      </c>
      <c r="I395" s="3">
        <v>1</v>
      </c>
    </row>
    <row r="396" spans="1:9" s="80" customFormat="1" ht="30" x14ac:dyDescent="0.25">
      <c r="A396" s="463"/>
      <c r="B396" s="404"/>
      <c r="C396" s="123" t="s">
        <v>5485</v>
      </c>
      <c r="D396" s="124" t="s">
        <v>5482</v>
      </c>
      <c r="E396" s="281" t="s">
        <v>126</v>
      </c>
      <c r="F396" s="281" t="s">
        <v>121</v>
      </c>
      <c r="G396" s="3">
        <v>10800000</v>
      </c>
      <c r="H396" s="3">
        <f t="shared" si="9"/>
        <v>10800000</v>
      </c>
      <c r="I396" s="3">
        <v>1</v>
      </c>
    </row>
    <row r="397" spans="1:9" s="80" customFormat="1" ht="45" x14ac:dyDescent="0.25">
      <c r="A397" s="463"/>
      <c r="B397" s="281">
        <v>4252</v>
      </c>
      <c r="C397" s="123" t="s">
        <v>4833</v>
      </c>
      <c r="D397" s="124" t="s">
        <v>4834</v>
      </c>
      <c r="E397" s="281" t="s">
        <v>149</v>
      </c>
      <c r="F397" s="281" t="s">
        <v>121</v>
      </c>
      <c r="G397" s="3">
        <v>150999600</v>
      </c>
      <c r="H397" s="3">
        <f t="shared" si="9"/>
        <v>150999600</v>
      </c>
      <c r="I397" s="3">
        <v>1</v>
      </c>
    </row>
    <row r="398" spans="1:9" s="80" customFormat="1" ht="45" x14ac:dyDescent="0.25">
      <c r="A398" s="463"/>
      <c r="B398" s="281"/>
      <c r="C398" s="126" t="s">
        <v>4073</v>
      </c>
      <c r="D398" s="124" t="s">
        <v>4835</v>
      </c>
      <c r="E398" s="281" t="s">
        <v>126</v>
      </c>
      <c r="F398" s="281" t="s">
        <v>121</v>
      </c>
      <c r="G398" s="3">
        <v>500000</v>
      </c>
      <c r="H398" s="3">
        <f t="shared" si="9"/>
        <v>500000</v>
      </c>
      <c r="I398" s="3">
        <v>1</v>
      </c>
    </row>
    <row r="399" spans="1:9" s="80" customFormat="1" ht="45" x14ac:dyDescent="0.25">
      <c r="A399" s="463"/>
      <c r="B399" s="281"/>
      <c r="C399" s="126" t="s">
        <v>4836</v>
      </c>
      <c r="D399" s="124" t="s">
        <v>4837</v>
      </c>
      <c r="E399" s="281" t="s">
        <v>126</v>
      </c>
      <c r="F399" s="281" t="s">
        <v>121</v>
      </c>
      <c r="G399" s="3">
        <v>150000</v>
      </c>
      <c r="H399" s="3">
        <f t="shared" si="9"/>
        <v>150000</v>
      </c>
      <c r="I399" s="3">
        <v>1</v>
      </c>
    </row>
    <row r="400" spans="1:9" s="80" customFormat="1" ht="45" x14ac:dyDescent="0.25">
      <c r="A400" s="463"/>
      <c r="B400" s="281"/>
      <c r="C400" s="126" t="s">
        <v>4838</v>
      </c>
      <c r="D400" s="124" t="s">
        <v>4839</v>
      </c>
      <c r="E400" s="281" t="s">
        <v>126</v>
      </c>
      <c r="F400" s="281" t="s">
        <v>121</v>
      </c>
      <c r="G400" s="3">
        <v>350000</v>
      </c>
      <c r="H400" s="3">
        <f t="shared" si="9"/>
        <v>350000</v>
      </c>
      <c r="I400" s="3">
        <v>1</v>
      </c>
    </row>
    <row r="401" spans="1:9" s="80" customFormat="1" ht="60" x14ac:dyDescent="0.25">
      <c r="A401" s="463"/>
      <c r="B401" s="281"/>
      <c r="C401" s="126" t="s">
        <v>4840</v>
      </c>
      <c r="D401" s="124" t="s">
        <v>4841</v>
      </c>
      <c r="E401" s="281" t="s">
        <v>126</v>
      </c>
      <c r="F401" s="281" t="s">
        <v>121</v>
      </c>
      <c r="G401" s="3">
        <v>0</v>
      </c>
      <c r="H401" s="3">
        <f t="shared" si="9"/>
        <v>0</v>
      </c>
      <c r="I401" s="3">
        <v>1</v>
      </c>
    </row>
    <row r="402" spans="1:9" s="80" customFormat="1" ht="30" x14ac:dyDescent="0.25">
      <c r="A402" s="463"/>
      <c r="B402" s="281"/>
      <c r="C402" s="126" t="s">
        <v>4842</v>
      </c>
      <c r="D402" s="124" t="s">
        <v>794</v>
      </c>
      <c r="E402" s="281" t="s">
        <v>126</v>
      </c>
      <c r="F402" s="281" t="s">
        <v>121</v>
      </c>
      <c r="G402" s="3">
        <v>0</v>
      </c>
      <c r="H402" s="3">
        <f t="shared" si="9"/>
        <v>0</v>
      </c>
      <c r="I402" s="3">
        <v>1</v>
      </c>
    </row>
    <row r="403" spans="1:9" s="80" customFormat="1" ht="45" x14ac:dyDescent="0.25">
      <c r="A403" s="463"/>
      <c r="B403" s="281"/>
      <c r="C403" s="124" t="s">
        <v>4843</v>
      </c>
      <c r="D403" s="124" t="s">
        <v>509</v>
      </c>
      <c r="E403" s="281" t="s">
        <v>126</v>
      </c>
      <c r="F403" s="281" t="s">
        <v>121</v>
      </c>
      <c r="G403" s="3">
        <v>0</v>
      </c>
      <c r="H403" s="3">
        <f>G403*I403</f>
        <v>0</v>
      </c>
      <c r="I403" s="3">
        <v>1</v>
      </c>
    </row>
    <row r="404" spans="1:9" s="80" customFormat="1" ht="60" x14ac:dyDescent="0.25">
      <c r="A404" s="463"/>
      <c r="B404" s="281"/>
      <c r="C404" s="126" t="s">
        <v>4844</v>
      </c>
      <c r="D404" s="124" t="s">
        <v>4845</v>
      </c>
      <c r="E404" s="281" t="s">
        <v>126</v>
      </c>
      <c r="F404" s="281" t="s">
        <v>121</v>
      </c>
      <c r="G404" s="3">
        <v>0</v>
      </c>
      <c r="H404" s="3">
        <f t="shared" si="9"/>
        <v>0</v>
      </c>
      <c r="I404" s="3">
        <v>1</v>
      </c>
    </row>
    <row r="405" spans="1:9" s="80" customFormat="1" ht="90" x14ac:dyDescent="0.25">
      <c r="A405" s="463"/>
      <c r="B405" s="402">
        <v>5113</v>
      </c>
      <c r="C405" s="126" t="s">
        <v>4846</v>
      </c>
      <c r="D405" s="124" t="s">
        <v>4847</v>
      </c>
      <c r="E405" s="281" t="s">
        <v>520</v>
      </c>
      <c r="F405" s="281" t="s">
        <v>121</v>
      </c>
      <c r="G405" s="3">
        <v>53000</v>
      </c>
      <c r="H405" s="3">
        <f t="shared" si="9"/>
        <v>53000</v>
      </c>
      <c r="I405" s="3">
        <v>1</v>
      </c>
    </row>
    <row r="406" spans="1:9" s="80" customFormat="1" ht="120" x14ac:dyDescent="0.25">
      <c r="A406" s="463"/>
      <c r="B406" s="403"/>
      <c r="C406" s="126" t="s">
        <v>4848</v>
      </c>
      <c r="D406" s="124" t="s">
        <v>4849</v>
      </c>
      <c r="E406" s="281" t="s">
        <v>3187</v>
      </c>
      <c r="F406" s="281" t="s">
        <v>121</v>
      </c>
      <c r="G406" s="3">
        <v>0</v>
      </c>
      <c r="H406" s="3">
        <f t="shared" si="9"/>
        <v>0</v>
      </c>
      <c r="I406" s="3">
        <v>1</v>
      </c>
    </row>
    <row r="407" spans="1:9" s="80" customFormat="1" ht="135" x14ac:dyDescent="0.25">
      <c r="A407" s="463"/>
      <c r="B407" s="404"/>
      <c r="C407" s="126" t="s">
        <v>4850</v>
      </c>
      <c r="D407" s="124" t="s">
        <v>4851</v>
      </c>
      <c r="E407" s="281" t="s">
        <v>3187</v>
      </c>
      <c r="F407" s="281" t="s">
        <v>121</v>
      </c>
      <c r="G407" s="3">
        <v>0</v>
      </c>
      <c r="H407" s="3">
        <f t="shared" si="9"/>
        <v>0</v>
      </c>
      <c r="I407" s="3">
        <v>1</v>
      </c>
    </row>
    <row r="408" spans="1:9" s="80" customFormat="1" ht="39.950000000000003" customHeight="1" x14ac:dyDescent="0.25">
      <c r="A408" s="463"/>
      <c r="B408" s="436" t="s">
        <v>153</v>
      </c>
      <c r="C408" s="437"/>
      <c r="D408" s="437"/>
      <c r="E408" s="437"/>
      <c r="F408" s="437"/>
      <c r="G408" s="438"/>
      <c r="H408" s="2">
        <f>SUM(H409+H454)</f>
        <v>629540920</v>
      </c>
      <c r="I408" s="2"/>
    </row>
    <row r="409" spans="1:9" s="80" customFormat="1" ht="15" customHeight="1" x14ac:dyDescent="0.25">
      <c r="A409" s="463"/>
      <c r="B409" s="405" t="s">
        <v>154</v>
      </c>
      <c r="C409" s="406"/>
      <c r="D409" s="406"/>
      <c r="E409" s="406"/>
      <c r="F409" s="406"/>
      <c r="G409" s="407"/>
      <c r="H409" s="284">
        <f>SUM(H410:H451)</f>
        <v>619540920</v>
      </c>
      <c r="I409" s="284"/>
    </row>
    <row r="410" spans="1:9" s="80" customFormat="1" ht="30" x14ac:dyDescent="0.25">
      <c r="A410" s="463"/>
      <c r="B410" s="402">
        <v>5134</v>
      </c>
      <c r="C410" s="123" t="s">
        <v>5556</v>
      </c>
      <c r="D410" s="124" t="s">
        <v>519</v>
      </c>
      <c r="E410" s="281" t="s">
        <v>520</v>
      </c>
      <c r="F410" s="281" t="s">
        <v>121</v>
      </c>
      <c r="G410" s="281">
        <v>4500000</v>
      </c>
      <c r="H410" s="281">
        <f>G410*I410</f>
        <v>4500000</v>
      </c>
      <c r="I410" s="281">
        <v>1</v>
      </c>
    </row>
    <row r="411" spans="1:9" s="97" customFormat="1" ht="30" x14ac:dyDescent="0.25">
      <c r="A411" s="463"/>
      <c r="B411" s="403"/>
      <c r="C411" s="124" t="s">
        <v>5557</v>
      </c>
      <c r="D411" s="124" t="s">
        <v>519</v>
      </c>
      <c r="E411" s="281" t="s">
        <v>520</v>
      </c>
      <c r="F411" s="281" t="s">
        <v>121</v>
      </c>
      <c r="G411" s="281">
        <v>4650000</v>
      </c>
      <c r="H411" s="281">
        <f>G411*I411</f>
        <v>4650000</v>
      </c>
      <c r="I411" s="281">
        <v>1</v>
      </c>
    </row>
    <row r="412" spans="1:9" s="80" customFormat="1" ht="75" x14ac:dyDescent="0.25">
      <c r="A412" s="463"/>
      <c r="B412" s="403"/>
      <c r="C412" s="126" t="s">
        <v>4852</v>
      </c>
      <c r="D412" s="124" t="s">
        <v>4853</v>
      </c>
      <c r="E412" s="281" t="s">
        <v>520</v>
      </c>
      <c r="F412" s="281" t="s">
        <v>121</v>
      </c>
      <c r="G412" s="3">
        <v>870000</v>
      </c>
      <c r="H412" s="3">
        <f t="shared" ref="H412:H451" si="11">G412*I412</f>
        <v>870000</v>
      </c>
      <c r="I412" s="3">
        <v>1</v>
      </c>
    </row>
    <row r="413" spans="1:9" s="80" customFormat="1" ht="45" x14ac:dyDescent="0.25">
      <c r="A413" s="463"/>
      <c r="B413" s="403"/>
      <c r="C413" s="124" t="s">
        <v>4854</v>
      </c>
      <c r="D413" s="124" t="s">
        <v>4855</v>
      </c>
      <c r="E413" s="281" t="s">
        <v>3187</v>
      </c>
      <c r="F413" s="281" t="s">
        <v>121</v>
      </c>
      <c r="G413" s="3">
        <v>600000</v>
      </c>
      <c r="H413" s="3">
        <f t="shared" si="11"/>
        <v>600000</v>
      </c>
      <c r="I413" s="3">
        <v>1</v>
      </c>
    </row>
    <row r="414" spans="1:9" s="322" customFormat="1" ht="30" x14ac:dyDescent="0.2">
      <c r="A414" s="463"/>
      <c r="B414" s="403"/>
      <c r="C414" s="124" t="s">
        <v>5920</v>
      </c>
      <c r="D414" s="325" t="s">
        <v>5922</v>
      </c>
      <c r="E414" s="313" t="s">
        <v>5921</v>
      </c>
      <c r="F414" s="313" t="s">
        <v>121</v>
      </c>
      <c r="G414" s="326">
        <v>554000000</v>
      </c>
      <c r="H414" s="326">
        <v>554000000</v>
      </c>
      <c r="I414" s="3">
        <v>1</v>
      </c>
    </row>
    <row r="415" spans="1:9" s="80" customFormat="1" ht="75" x14ac:dyDescent="0.25">
      <c r="A415" s="463"/>
      <c r="B415" s="403"/>
      <c r="C415" s="124" t="s">
        <v>4856</v>
      </c>
      <c r="D415" s="127" t="s">
        <v>4857</v>
      </c>
      <c r="E415" s="83" t="s">
        <v>3187</v>
      </c>
      <c r="F415" s="281" t="s">
        <v>121</v>
      </c>
      <c r="G415" s="3">
        <v>900000</v>
      </c>
      <c r="H415" s="3">
        <f t="shared" si="11"/>
        <v>900000</v>
      </c>
      <c r="I415" s="3">
        <v>1</v>
      </c>
    </row>
    <row r="416" spans="1:9" s="80" customFormat="1" ht="60" x14ac:dyDescent="0.25">
      <c r="A416" s="463"/>
      <c r="B416" s="403"/>
      <c r="C416" s="130">
        <v>71241200</v>
      </c>
      <c r="D416" s="129" t="s">
        <v>4858</v>
      </c>
      <c r="E416" s="82" t="s">
        <v>520</v>
      </c>
      <c r="F416" s="82" t="s">
        <v>121</v>
      </c>
      <c r="G416" s="17">
        <v>0</v>
      </c>
      <c r="H416" s="17">
        <f t="shared" si="11"/>
        <v>0</v>
      </c>
      <c r="I416" s="17">
        <v>1</v>
      </c>
    </row>
    <row r="417" spans="1:9" s="80" customFormat="1" ht="60" x14ac:dyDescent="0.25">
      <c r="A417" s="463"/>
      <c r="B417" s="403"/>
      <c r="C417" s="126" t="s">
        <v>4859</v>
      </c>
      <c r="D417" s="124" t="s">
        <v>4860</v>
      </c>
      <c r="E417" s="281" t="s">
        <v>3187</v>
      </c>
      <c r="F417" s="281" t="s">
        <v>121</v>
      </c>
      <c r="G417" s="3">
        <v>650000</v>
      </c>
      <c r="H417" s="3">
        <f t="shared" si="11"/>
        <v>650000</v>
      </c>
      <c r="I417" s="3">
        <v>1</v>
      </c>
    </row>
    <row r="418" spans="1:9" s="100" customFormat="1" ht="30" x14ac:dyDescent="0.25">
      <c r="A418" s="463"/>
      <c r="B418" s="403"/>
      <c r="C418" s="126" t="s">
        <v>5559</v>
      </c>
      <c r="D418" s="127" t="s">
        <v>519</v>
      </c>
      <c r="E418" s="109" t="s">
        <v>3187</v>
      </c>
      <c r="F418" s="109" t="s">
        <v>121</v>
      </c>
      <c r="G418" s="109">
        <v>650000</v>
      </c>
      <c r="H418" s="109">
        <v>650000</v>
      </c>
      <c r="I418" s="109">
        <v>1</v>
      </c>
    </row>
    <row r="419" spans="1:9" s="100" customFormat="1" ht="30" x14ac:dyDescent="0.25">
      <c r="A419" s="463"/>
      <c r="B419" s="403"/>
      <c r="C419" s="126" t="s">
        <v>5560</v>
      </c>
      <c r="D419" s="127" t="s">
        <v>519</v>
      </c>
      <c r="E419" s="109" t="s">
        <v>3187</v>
      </c>
      <c r="F419" s="109" t="s">
        <v>121</v>
      </c>
      <c r="G419" s="109">
        <v>550000</v>
      </c>
      <c r="H419" s="109">
        <v>550000</v>
      </c>
      <c r="I419" s="109">
        <v>1</v>
      </c>
    </row>
    <row r="420" spans="1:9" s="80" customFormat="1" ht="120" x14ac:dyDescent="0.25">
      <c r="A420" s="463"/>
      <c r="B420" s="403"/>
      <c r="C420" s="130">
        <v>71241200</v>
      </c>
      <c r="D420" s="129" t="s">
        <v>4861</v>
      </c>
      <c r="E420" s="82" t="s">
        <v>520</v>
      </c>
      <c r="F420" s="82" t="s">
        <v>121</v>
      </c>
      <c r="G420" s="17">
        <v>500000</v>
      </c>
      <c r="H420" s="17">
        <f t="shared" si="11"/>
        <v>500000</v>
      </c>
      <c r="I420" s="17">
        <v>1</v>
      </c>
    </row>
    <row r="421" spans="1:9" s="363" customFormat="1" ht="30" x14ac:dyDescent="0.25">
      <c r="A421" s="463"/>
      <c r="B421" s="403"/>
      <c r="C421" s="126" t="s">
        <v>6164</v>
      </c>
      <c r="D421" s="127" t="s">
        <v>519</v>
      </c>
      <c r="E421" s="126" t="s">
        <v>3187</v>
      </c>
      <c r="F421" s="126" t="s">
        <v>121</v>
      </c>
      <c r="G421" s="126">
        <v>13600000</v>
      </c>
      <c r="H421" s="126">
        <v>13600000</v>
      </c>
      <c r="I421" s="55">
        <v>1</v>
      </c>
    </row>
    <row r="422" spans="1:9" s="80" customFormat="1" ht="105" x14ac:dyDescent="0.25">
      <c r="A422" s="463"/>
      <c r="B422" s="403"/>
      <c r="C422" s="126" t="s">
        <v>4862</v>
      </c>
      <c r="D422" s="127" t="s">
        <v>4863</v>
      </c>
      <c r="E422" s="281" t="s">
        <v>520</v>
      </c>
      <c r="F422" s="281" t="s">
        <v>121</v>
      </c>
      <c r="G422" s="3">
        <v>450000</v>
      </c>
      <c r="H422" s="3">
        <f t="shared" si="11"/>
        <v>450000</v>
      </c>
      <c r="I422" s="3">
        <v>1</v>
      </c>
    </row>
    <row r="423" spans="1:9" s="390" customFormat="1" ht="30" x14ac:dyDescent="0.25">
      <c r="A423" s="463"/>
      <c r="B423" s="403"/>
      <c r="C423" s="126" t="s">
        <v>6167</v>
      </c>
      <c r="D423" s="126" t="s">
        <v>519</v>
      </c>
      <c r="E423" s="389" t="s">
        <v>3187</v>
      </c>
      <c r="F423" s="389" t="s">
        <v>121</v>
      </c>
      <c r="G423" s="347">
        <v>720</v>
      </c>
      <c r="H423" s="347">
        <v>720</v>
      </c>
      <c r="I423" s="382">
        <v>1</v>
      </c>
    </row>
    <row r="424" spans="1:9" s="80" customFormat="1" ht="60" x14ac:dyDescent="0.25">
      <c r="A424" s="463"/>
      <c r="B424" s="403"/>
      <c r="C424" s="126" t="s">
        <v>4864</v>
      </c>
      <c r="D424" s="124" t="s">
        <v>4865</v>
      </c>
      <c r="E424" s="281" t="s">
        <v>520</v>
      </c>
      <c r="F424" s="281" t="s">
        <v>121</v>
      </c>
      <c r="G424" s="3">
        <v>890000</v>
      </c>
      <c r="H424" s="3">
        <f t="shared" si="11"/>
        <v>890000</v>
      </c>
      <c r="I424" s="3">
        <v>1</v>
      </c>
    </row>
    <row r="425" spans="1:9" s="80" customFormat="1" ht="60" x14ac:dyDescent="0.25">
      <c r="A425" s="463"/>
      <c r="B425" s="403"/>
      <c r="C425" s="126" t="s">
        <v>4866</v>
      </c>
      <c r="D425" s="124" t="s">
        <v>4867</v>
      </c>
      <c r="E425" s="281" t="s">
        <v>3187</v>
      </c>
      <c r="F425" s="281" t="s">
        <v>121</v>
      </c>
      <c r="G425" s="3">
        <v>1900000</v>
      </c>
      <c r="H425" s="3">
        <f t="shared" si="11"/>
        <v>1900000</v>
      </c>
      <c r="I425" s="3">
        <v>1</v>
      </c>
    </row>
    <row r="426" spans="1:9" s="80" customFormat="1" ht="75" x14ac:dyDescent="0.25">
      <c r="A426" s="463"/>
      <c r="B426" s="403"/>
      <c r="C426" s="126" t="s">
        <v>4868</v>
      </c>
      <c r="D426" s="124" t="s">
        <v>4869</v>
      </c>
      <c r="E426" s="281" t="s">
        <v>520</v>
      </c>
      <c r="F426" s="281" t="s">
        <v>121</v>
      </c>
      <c r="G426" s="3">
        <v>1239000</v>
      </c>
      <c r="H426" s="3">
        <f t="shared" si="11"/>
        <v>1239000</v>
      </c>
      <c r="I426" s="3">
        <v>1</v>
      </c>
    </row>
    <row r="427" spans="1:9" s="80" customFormat="1" ht="90" x14ac:dyDescent="0.25">
      <c r="A427" s="463"/>
      <c r="B427" s="403"/>
      <c r="C427" s="126" t="s">
        <v>4870</v>
      </c>
      <c r="D427" s="124" t="s">
        <v>4871</v>
      </c>
      <c r="E427" s="281" t="s">
        <v>520</v>
      </c>
      <c r="F427" s="281" t="s">
        <v>121</v>
      </c>
      <c r="G427" s="3">
        <v>450000</v>
      </c>
      <c r="H427" s="3">
        <f t="shared" si="11"/>
        <v>450000</v>
      </c>
      <c r="I427" s="3">
        <v>1</v>
      </c>
    </row>
    <row r="428" spans="1:9" s="80" customFormat="1" ht="120" x14ac:dyDescent="0.25">
      <c r="A428" s="463"/>
      <c r="B428" s="403"/>
      <c r="C428" s="126" t="s">
        <v>4872</v>
      </c>
      <c r="D428" s="124" t="s">
        <v>4873</v>
      </c>
      <c r="E428" s="281" t="s">
        <v>520</v>
      </c>
      <c r="F428" s="281" t="s">
        <v>121</v>
      </c>
      <c r="G428" s="3">
        <v>850000</v>
      </c>
      <c r="H428" s="3">
        <f t="shared" si="11"/>
        <v>850000</v>
      </c>
      <c r="I428" s="3">
        <v>1</v>
      </c>
    </row>
    <row r="429" spans="1:9" s="80" customFormat="1" ht="60" x14ac:dyDescent="0.25">
      <c r="A429" s="463"/>
      <c r="B429" s="403"/>
      <c r="C429" s="126" t="s">
        <v>4874</v>
      </c>
      <c r="D429" s="124" t="s">
        <v>4875</v>
      </c>
      <c r="E429" s="281" t="s">
        <v>520</v>
      </c>
      <c r="F429" s="281" t="s">
        <v>121</v>
      </c>
      <c r="G429" s="3">
        <v>550000</v>
      </c>
      <c r="H429" s="3">
        <f t="shared" si="11"/>
        <v>550000</v>
      </c>
      <c r="I429" s="3">
        <v>1</v>
      </c>
    </row>
    <row r="430" spans="1:9" s="80" customFormat="1" ht="75" x14ac:dyDescent="0.25">
      <c r="A430" s="463"/>
      <c r="B430" s="403"/>
      <c r="C430" s="126" t="s">
        <v>4876</v>
      </c>
      <c r="D430" s="124" t="s">
        <v>4877</v>
      </c>
      <c r="E430" s="281" t="s">
        <v>520</v>
      </c>
      <c r="F430" s="281" t="s">
        <v>121</v>
      </c>
      <c r="G430" s="3">
        <v>450000</v>
      </c>
      <c r="H430" s="3">
        <f t="shared" si="11"/>
        <v>450000</v>
      </c>
      <c r="I430" s="3">
        <v>1</v>
      </c>
    </row>
    <row r="431" spans="1:9" s="80" customFormat="1" ht="90" x14ac:dyDescent="0.25">
      <c r="A431" s="463"/>
      <c r="B431" s="403"/>
      <c r="C431" s="126" t="s">
        <v>4878</v>
      </c>
      <c r="D431" s="124" t="s">
        <v>4879</v>
      </c>
      <c r="E431" s="281" t="s">
        <v>520</v>
      </c>
      <c r="F431" s="281" t="s">
        <v>121</v>
      </c>
      <c r="G431" s="3">
        <v>450000</v>
      </c>
      <c r="H431" s="3">
        <f t="shared" si="11"/>
        <v>450000</v>
      </c>
      <c r="I431" s="3">
        <v>1</v>
      </c>
    </row>
    <row r="432" spans="1:9" s="80" customFormat="1" ht="60" x14ac:dyDescent="0.25">
      <c r="A432" s="463"/>
      <c r="B432" s="403"/>
      <c r="C432" s="126" t="s">
        <v>4880</v>
      </c>
      <c r="D432" s="124" t="s">
        <v>4881</v>
      </c>
      <c r="E432" s="281" t="s">
        <v>3187</v>
      </c>
      <c r="F432" s="281" t="s">
        <v>121</v>
      </c>
      <c r="G432" s="3">
        <v>5000000</v>
      </c>
      <c r="H432" s="3">
        <f t="shared" si="11"/>
        <v>5000000</v>
      </c>
      <c r="I432" s="3">
        <v>1</v>
      </c>
    </row>
    <row r="433" spans="1:9" s="80" customFormat="1" ht="75" x14ac:dyDescent="0.25">
      <c r="A433" s="463"/>
      <c r="B433" s="403"/>
      <c r="C433" s="126" t="s">
        <v>4882</v>
      </c>
      <c r="D433" s="124" t="s">
        <v>4883</v>
      </c>
      <c r="E433" s="281" t="s">
        <v>520</v>
      </c>
      <c r="F433" s="281" t="s">
        <v>121</v>
      </c>
      <c r="G433" s="3">
        <v>2400000</v>
      </c>
      <c r="H433" s="3">
        <f t="shared" si="11"/>
        <v>2400000</v>
      </c>
      <c r="I433" s="3">
        <v>1</v>
      </c>
    </row>
    <row r="434" spans="1:9" s="80" customFormat="1" ht="90" x14ac:dyDescent="0.25">
      <c r="A434" s="463"/>
      <c r="B434" s="403"/>
      <c r="C434" s="126" t="s">
        <v>4884</v>
      </c>
      <c r="D434" s="124" t="s">
        <v>4885</v>
      </c>
      <c r="E434" s="281" t="s">
        <v>520</v>
      </c>
      <c r="F434" s="281" t="s">
        <v>121</v>
      </c>
      <c r="G434" s="3">
        <v>210000</v>
      </c>
      <c r="H434" s="3">
        <f t="shared" si="11"/>
        <v>210000</v>
      </c>
      <c r="I434" s="3">
        <v>1</v>
      </c>
    </row>
    <row r="435" spans="1:9" s="80" customFormat="1" ht="60" x14ac:dyDescent="0.25">
      <c r="A435" s="463"/>
      <c r="B435" s="403"/>
      <c r="C435" s="126" t="s">
        <v>4886</v>
      </c>
      <c r="D435" s="124" t="s">
        <v>4887</v>
      </c>
      <c r="E435" s="281" t="s">
        <v>520</v>
      </c>
      <c r="F435" s="281" t="s">
        <v>121</v>
      </c>
      <c r="G435" s="3">
        <v>350000</v>
      </c>
      <c r="H435" s="3">
        <f t="shared" si="11"/>
        <v>350000</v>
      </c>
      <c r="I435" s="3">
        <v>1</v>
      </c>
    </row>
    <row r="436" spans="1:9" s="80" customFormat="1" ht="90" x14ac:dyDescent="0.25">
      <c r="A436" s="463"/>
      <c r="B436" s="403"/>
      <c r="C436" s="126" t="s">
        <v>4888</v>
      </c>
      <c r="D436" s="124" t="s">
        <v>4889</v>
      </c>
      <c r="E436" s="281" t="s">
        <v>3187</v>
      </c>
      <c r="F436" s="281" t="s">
        <v>121</v>
      </c>
      <c r="G436" s="3">
        <v>550000</v>
      </c>
      <c r="H436" s="3">
        <f t="shared" si="11"/>
        <v>550000</v>
      </c>
      <c r="I436" s="3">
        <v>1</v>
      </c>
    </row>
    <row r="437" spans="1:9" s="80" customFormat="1" ht="90" x14ac:dyDescent="0.25">
      <c r="A437" s="463"/>
      <c r="B437" s="403"/>
      <c r="C437" s="126" t="s">
        <v>4890</v>
      </c>
      <c r="D437" s="127" t="s">
        <v>4891</v>
      </c>
      <c r="E437" s="281" t="s">
        <v>3187</v>
      </c>
      <c r="F437" s="281" t="s">
        <v>121</v>
      </c>
      <c r="G437" s="3">
        <v>870000</v>
      </c>
      <c r="H437" s="3">
        <f t="shared" si="11"/>
        <v>870000</v>
      </c>
      <c r="I437" s="3">
        <v>1</v>
      </c>
    </row>
    <row r="438" spans="1:9" s="80" customFormat="1" ht="90" x14ac:dyDescent="0.25">
      <c r="A438" s="463"/>
      <c r="B438" s="403"/>
      <c r="C438" s="126" t="s">
        <v>4892</v>
      </c>
      <c r="D438" s="124" t="s">
        <v>4893</v>
      </c>
      <c r="E438" s="281" t="s">
        <v>520</v>
      </c>
      <c r="F438" s="281" t="s">
        <v>121</v>
      </c>
      <c r="G438" s="3">
        <v>1500000</v>
      </c>
      <c r="H438" s="3">
        <f t="shared" si="11"/>
        <v>1500000</v>
      </c>
      <c r="I438" s="3">
        <v>1</v>
      </c>
    </row>
    <row r="439" spans="1:9" s="80" customFormat="1" ht="75" x14ac:dyDescent="0.25">
      <c r="A439" s="463"/>
      <c r="B439" s="403"/>
      <c r="C439" s="126" t="s">
        <v>4894</v>
      </c>
      <c r="D439" s="124" t="s">
        <v>4895</v>
      </c>
      <c r="E439" s="281" t="s">
        <v>520</v>
      </c>
      <c r="F439" s="281" t="s">
        <v>121</v>
      </c>
      <c r="G439" s="3">
        <v>900000</v>
      </c>
      <c r="H439" s="3">
        <f t="shared" si="11"/>
        <v>900000</v>
      </c>
      <c r="I439" s="3">
        <v>1</v>
      </c>
    </row>
    <row r="440" spans="1:9" s="80" customFormat="1" ht="75" x14ac:dyDescent="0.25">
      <c r="A440" s="463"/>
      <c r="B440" s="403"/>
      <c r="C440" s="130">
        <v>71241200</v>
      </c>
      <c r="D440" s="129" t="s">
        <v>4896</v>
      </c>
      <c r="E440" s="82" t="s">
        <v>520</v>
      </c>
      <c r="F440" s="82" t="s">
        <v>121</v>
      </c>
      <c r="G440" s="17">
        <v>1000000</v>
      </c>
      <c r="H440" s="17">
        <f t="shared" si="11"/>
        <v>1000000</v>
      </c>
      <c r="I440" s="17">
        <v>1</v>
      </c>
    </row>
    <row r="441" spans="1:9" s="80" customFormat="1" ht="75" x14ac:dyDescent="0.25">
      <c r="A441" s="463"/>
      <c r="B441" s="403"/>
      <c r="C441" s="130">
        <v>71241200</v>
      </c>
      <c r="D441" s="129" t="s">
        <v>4897</v>
      </c>
      <c r="E441" s="82" t="s">
        <v>520</v>
      </c>
      <c r="F441" s="82" t="s">
        <v>121</v>
      </c>
      <c r="G441" s="17">
        <v>1000000</v>
      </c>
      <c r="H441" s="17">
        <f t="shared" si="11"/>
        <v>1000000</v>
      </c>
      <c r="I441" s="17">
        <v>1</v>
      </c>
    </row>
    <row r="442" spans="1:9" s="80" customFormat="1" ht="90" x14ac:dyDescent="0.25">
      <c r="A442" s="463"/>
      <c r="B442" s="403"/>
      <c r="C442" s="130">
        <v>71241200</v>
      </c>
      <c r="D442" s="129" t="s">
        <v>4898</v>
      </c>
      <c r="E442" s="82" t="s">
        <v>3187</v>
      </c>
      <c r="F442" s="82" t="s">
        <v>121</v>
      </c>
      <c r="G442" s="17">
        <v>750000</v>
      </c>
      <c r="H442" s="17">
        <f t="shared" si="11"/>
        <v>750000</v>
      </c>
      <c r="I442" s="17">
        <v>1</v>
      </c>
    </row>
    <row r="443" spans="1:9" s="80" customFormat="1" ht="105" x14ac:dyDescent="0.25">
      <c r="A443" s="463"/>
      <c r="B443" s="403"/>
      <c r="C443" s="126" t="s">
        <v>4899</v>
      </c>
      <c r="D443" s="124" t="s">
        <v>4900</v>
      </c>
      <c r="E443" s="281" t="s">
        <v>520</v>
      </c>
      <c r="F443" s="281" t="s">
        <v>121</v>
      </c>
      <c r="G443" s="3">
        <v>1600000</v>
      </c>
      <c r="H443" s="3">
        <f t="shared" si="11"/>
        <v>1600000</v>
      </c>
      <c r="I443" s="3">
        <v>1</v>
      </c>
    </row>
    <row r="444" spans="1:9" s="80" customFormat="1" ht="60" x14ac:dyDescent="0.25">
      <c r="A444" s="463"/>
      <c r="B444" s="403"/>
      <c r="C444" s="126" t="s">
        <v>4901</v>
      </c>
      <c r="D444" s="124" t="s">
        <v>4902</v>
      </c>
      <c r="E444" s="281" t="s">
        <v>520</v>
      </c>
      <c r="F444" s="281" t="s">
        <v>121</v>
      </c>
      <c r="G444" s="3">
        <v>350000</v>
      </c>
      <c r="H444" s="3">
        <f t="shared" si="11"/>
        <v>350000</v>
      </c>
      <c r="I444" s="3">
        <v>1</v>
      </c>
    </row>
    <row r="445" spans="1:9" s="80" customFormat="1" ht="60" x14ac:dyDescent="0.25">
      <c r="A445" s="463"/>
      <c r="B445" s="403"/>
      <c r="C445" s="126" t="s">
        <v>4903</v>
      </c>
      <c r="D445" s="124" t="s">
        <v>4904</v>
      </c>
      <c r="E445" s="281" t="s">
        <v>520</v>
      </c>
      <c r="F445" s="281" t="s">
        <v>121</v>
      </c>
      <c r="G445" s="3">
        <v>550000</v>
      </c>
      <c r="H445" s="3">
        <f t="shared" si="11"/>
        <v>550000</v>
      </c>
      <c r="I445" s="3">
        <v>1</v>
      </c>
    </row>
    <row r="446" spans="1:9" s="80" customFormat="1" ht="60" x14ac:dyDescent="0.25">
      <c r="A446" s="463"/>
      <c r="B446" s="403"/>
      <c r="C446" s="126" t="s">
        <v>4905</v>
      </c>
      <c r="D446" s="124" t="s">
        <v>4906</v>
      </c>
      <c r="E446" s="281" t="s">
        <v>520</v>
      </c>
      <c r="F446" s="281" t="s">
        <v>121</v>
      </c>
      <c r="G446" s="3">
        <v>550000</v>
      </c>
      <c r="H446" s="3">
        <f t="shared" si="11"/>
        <v>550000</v>
      </c>
      <c r="I446" s="3">
        <v>1</v>
      </c>
    </row>
    <row r="447" spans="1:9" s="80" customFormat="1" ht="75" x14ac:dyDescent="0.25">
      <c r="A447" s="463"/>
      <c r="B447" s="403"/>
      <c r="C447" s="126" t="s">
        <v>4907</v>
      </c>
      <c r="D447" s="124" t="s">
        <v>4908</v>
      </c>
      <c r="E447" s="281" t="s">
        <v>172</v>
      </c>
      <c r="F447" s="281" t="s">
        <v>121</v>
      </c>
      <c r="G447" s="3">
        <v>520000</v>
      </c>
      <c r="H447" s="3">
        <f t="shared" si="11"/>
        <v>520000</v>
      </c>
      <c r="I447" s="3">
        <v>1</v>
      </c>
    </row>
    <row r="448" spans="1:9" s="80" customFormat="1" ht="75" x14ac:dyDescent="0.25">
      <c r="A448" s="463"/>
      <c r="B448" s="403"/>
      <c r="C448" s="130">
        <v>71241200</v>
      </c>
      <c r="D448" s="129" t="s">
        <v>4909</v>
      </c>
      <c r="E448" s="82" t="s">
        <v>149</v>
      </c>
      <c r="F448" s="82" t="s">
        <v>121</v>
      </c>
      <c r="G448" s="17">
        <v>11491200</v>
      </c>
      <c r="H448" s="17">
        <f t="shared" si="11"/>
        <v>11491200</v>
      </c>
      <c r="I448" s="17">
        <v>1</v>
      </c>
    </row>
    <row r="449" spans="1:9" s="80" customFormat="1" ht="120" x14ac:dyDescent="0.25">
      <c r="A449" s="463"/>
      <c r="B449" s="403"/>
      <c r="C449" s="130">
        <v>71241200</v>
      </c>
      <c r="D449" s="129" t="s">
        <v>4910</v>
      </c>
      <c r="E449" s="82" t="s">
        <v>149</v>
      </c>
      <c r="F449" s="82" t="s">
        <v>121</v>
      </c>
      <c r="G449" s="17">
        <v>0</v>
      </c>
      <c r="H449" s="17">
        <f t="shared" si="11"/>
        <v>0</v>
      </c>
      <c r="I449" s="17">
        <v>1</v>
      </c>
    </row>
    <row r="450" spans="1:9" s="80" customFormat="1" ht="90" x14ac:dyDescent="0.25">
      <c r="A450" s="463"/>
      <c r="B450" s="403"/>
      <c r="C450" s="126" t="s">
        <v>4911</v>
      </c>
      <c r="D450" s="124" t="s">
        <v>4912</v>
      </c>
      <c r="E450" s="109" t="s">
        <v>3187</v>
      </c>
      <c r="F450" s="281" t="s">
        <v>121</v>
      </c>
      <c r="G450" s="3">
        <v>550000</v>
      </c>
      <c r="H450" s="3">
        <f t="shared" si="11"/>
        <v>550000</v>
      </c>
      <c r="I450" s="3">
        <v>1</v>
      </c>
    </row>
    <row r="451" spans="1:9" s="80" customFormat="1" ht="90" x14ac:dyDescent="0.25">
      <c r="A451" s="463"/>
      <c r="B451" s="403"/>
      <c r="C451" s="126" t="s">
        <v>5561</v>
      </c>
      <c r="D451" s="124" t="s">
        <v>4913</v>
      </c>
      <c r="E451" s="1" t="s">
        <v>520</v>
      </c>
      <c r="F451" s="1" t="s">
        <v>121</v>
      </c>
      <c r="G451" s="1">
        <v>700000</v>
      </c>
      <c r="H451" s="1">
        <f t="shared" si="11"/>
        <v>700000</v>
      </c>
      <c r="I451" s="1">
        <v>1</v>
      </c>
    </row>
    <row r="452" spans="1:9" s="110" customFormat="1" ht="30" x14ac:dyDescent="0.25">
      <c r="A452" s="463"/>
      <c r="B452" s="403"/>
      <c r="C452" s="124" t="s">
        <v>5649</v>
      </c>
      <c r="D452" s="124" t="s">
        <v>519</v>
      </c>
      <c r="E452" s="1" t="s">
        <v>520</v>
      </c>
      <c r="F452" s="1" t="s">
        <v>121</v>
      </c>
      <c r="G452" s="116">
        <v>325</v>
      </c>
      <c r="H452" s="116">
        <v>325</v>
      </c>
      <c r="I452" s="1">
        <v>1</v>
      </c>
    </row>
    <row r="453" spans="1:9" s="110" customFormat="1" ht="30" x14ac:dyDescent="0.25">
      <c r="A453" s="463"/>
      <c r="B453" s="404"/>
      <c r="C453" s="124" t="s">
        <v>5650</v>
      </c>
      <c r="D453" s="124" t="s">
        <v>519</v>
      </c>
      <c r="E453" s="1" t="s">
        <v>520</v>
      </c>
      <c r="F453" s="1" t="s">
        <v>121</v>
      </c>
      <c r="G453" s="116">
        <v>350</v>
      </c>
      <c r="H453" s="116">
        <v>350</v>
      </c>
      <c r="I453" s="1">
        <v>1</v>
      </c>
    </row>
    <row r="454" spans="1:9" s="80" customFormat="1" ht="15" customHeight="1" x14ac:dyDescent="0.25">
      <c r="A454" s="463"/>
      <c r="B454" s="558" t="s">
        <v>118</v>
      </c>
      <c r="C454" s="559"/>
      <c r="D454" s="559"/>
      <c r="E454" s="559"/>
      <c r="F454" s="559"/>
      <c r="G454" s="560"/>
      <c r="H454" s="284">
        <f>SUM(H455:H455)</f>
        <v>10000000</v>
      </c>
      <c r="I454" s="284"/>
    </row>
    <row r="455" spans="1:9" s="80" customFormat="1" ht="75" x14ac:dyDescent="0.25">
      <c r="A455" s="463"/>
      <c r="B455" s="281">
        <v>5134</v>
      </c>
      <c r="C455" s="126" t="s">
        <v>4914</v>
      </c>
      <c r="D455" s="124" t="s">
        <v>4915</v>
      </c>
      <c r="E455" s="281" t="s">
        <v>149</v>
      </c>
      <c r="F455" s="281" t="s">
        <v>121</v>
      </c>
      <c r="G455" s="3">
        <v>10000000</v>
      </c>
      <c r="H455" s="3">
        <f>G455*I455</f>
        <v>10000000</v>
      </c>
      <c r="I455" s="3">
        <v>1</v>
      </c>
    </row>
    <row r="456" spans="1:9" s="80" customFormat="1" ht="39.950000000000003" customHeight="1" x14ac:dyDescent="0.25">
      <c r="A456" s="463"/>
      <c r="B456" s="436" t="s">
        <v>4916</v>
      </c>
      <c r="C456" s="437"/>
      <c r="D456" s="437"/>
      <c r="E456" s="437"/>
      <c r="F456" s="437"/>
      <c r="G456" s="438"/>
      <c r="H456" s="2">
        <f>SUM(H457)</f>
        <v>8000000</v>
      </c>
      <c r="I456" s="2"/>
    </row>
    <row r="457" spans="1:9" s="80" customFormat="1" ht="15" customHeight="1" x14ac:dyDescent="0.25">
      <c r="A457" s="463"/>
      <c r="B457" s="405" t="s">
        <v>118</v>
      </c>
      <c r="C457" s="406"/>
      <c r="D457" s="406"/>
      <c r="E457" s="406"/>
      <c r="F457" s="406"/>
      <c r="G457" s="407"/>
      <c r="H457" s="284">
        <f>SUM(H458:H459)</f>
        <v>8000000</v>
      </c>
      <c r="I457" s="284"/>
    </row>
    <row r="458" spans="1:9" s="80" customFormat="1" ht="75" x14ac:dyDescent="0.25">
      <c r="A458" s="463"/>
      <c r="B458" s="402">
        <v>4241</v>
      </c>
      <c r="C458" s="135" t="s">
        <v>4917</v>
      </c>
      <c r="D458" s="124" t="s">
        <v>4918</v>
      </c>
      <c r="E458" s="281" t="s">
        <v>126</v>
      </c>
      <c r="F458" s="281" t="s">
        <v>121</v>
      </c>
      <c r="G458" s="3">
        <v>4000000</v>
      </c>
      <c r="H458" s="3">
        <f>G458*I458</f>
        <v>4000000</v>
      </c>
      <c r="I458" s="3">
        <v>1</v>
      </c>
    </row>
    <row r="459" spans="1:9" s="80" customFormat="1" ht="30" x14ac:dyDescent="0.25">
      <c r="A459" s="463"/>
      <c r="B459" s="404"/>
      <c r="C459" s="126" t="s">
        <v>4919</v>
      </c>
      <c r="D459" s="124" t="s">
        <v>4920</v>
      </c>
      <c r="E459" s="281" t="s">
        <v>126</v>
      </c>
      <c r="F459" s="281" t="s">
        <v>121</v>
      </c>
      <c r="G459" s="3">
        <v>4000000</v>
      </c>
      <c r="H459" s="3">
        <f>G459*I459</f>
        <v>4000000</v>
      </c>
      <c r="I459" s="3">
        <v>1</v>
      </c>
    </row>
    <row r="460" spans="1:9" s="80" customFormat="1" ht="39.950000000000003" customHeight="1" x14ac:dyDescent="0.25">
      <c r="A460" s="463"/>
      <c r="B460" s="436" t="s">
        <v>4921</v>
      </c>
      <c r="C460" s="437"/>
      <c r="D460" s="437"/>
      <c r="E460" s="437"/>
      <c r="F460" s="437"/>
      <c r="G460" s="438"/>
      <c r="H460" s="2">
        <f>SUM(H461+H466)</f>
        <v>49816000</v>
      </c>
      <c r="I460" s="2"/>
    </row>
    <row r="461" spans="1:9" s="80" customFormat="1" x14ac:dyDescent="0.25">
      <c r="A461" s="463"/>
      <c r="B461" s="405" t="s">
        <v>11</v>
      </c>
      <c r="C461" s="406"/>
      <c r="D461" s="406"/>
      <c r="E461" s="406"/>
      <c r="F461" s="406"/>
      <c r="G461" s="407"/>
      <c r="H461" s="284">
        <f>SUM(H464:H465)</f>
        <v>45240000</v>
      </c>
      <c r="I461" s="284"/>
    </row>
    <row r="462" spans="1:9" s="343" customFormat="1" x14ac:dyDescent="0.25">
      <c r="A462" s="463"/>
      <c r="B462" s="399">
        <v>5129</v>
      </c>
      <c r="C462" s="126" t="s">
        <v>6010</v>
      </c>
      <c r="D462" s="127" t="s">
        <v>6011</v>
      </c>
      <c r="E462" s="126" t="s">
        <v>14</v>
      </c>
      <c r="F462" s="126" t="s">
        <v>15</v>
      </c>
      <c r="G462" s="126" t="s">
        <v>6013</v>
      </c>
      <c r="H462" s="126" t="s">
        <v>6013</v>
      </c>
      <c r="I462" s="392">
        <v>40</v>
      </c>
    </row>
    <row r="463" spans="1:9" s="343" customFormat="1" x14ac:dyDescent="0.25">
      <c r="A463" s="463"/>
      <c r="B463" s="400"/>
      <c r="C463" s="126" t="s">
        <v>6012</v>
      </c>
      <c r="D463" s="127" t="s">
        <v>6011</v>
      </c>
      <c r="E463" s="126" t="s">
        <v>14</v>
      </c>
      <c r="F463" s="126" t="s">
        <v>15</v>
      </c>
      <c r="G463" s="126" t="s">
        <v>6013</v>
      </c>
      <c r="H463" s="126" t="s">
        <v>6013</v>
      </c>
      <c r="I463" s="392">
        <v>30</v>
      </c>
    </row>
    <row r="464" spans="1:9" s="80" customFormat="1" ht="45" x14ac:dyDescent="0.25">
      <c r="A464" s="463"/>
      <c r="B464" s="400"/>
      <c r="C464" s="126" t="s">
        <v>4922</v>
      </c>
      <c r="D464" s="124" t="s">
        <v>4923</v>
      </c>
      <c r="E464" s="281" t="s">
        <v>126</v>
      </c>
      <c r="F464" s="281" t="s">
        <v>15</v>
      </c>
      <c r="G464" s="3">
        <v>200000</v>
      </c>
      <c r="H464" s="3">
        <f>G464*I464</f>
        <v>6000000</v>
      </c>
      <c r="I464" s="391">
        <v>30</v>
      </c>
    </row>
    <row r="465" spans="1:9" s="80" customFormat="1" ht="60" x14ac:dyDescent="0.25">
      <c r="A465" s="463"/>
      <c r="B465" s="401"/>
      <c r="C465" s="126" t="s">
        <v>4924</v>
      </c>
      <c r="D465" s="124" t="s">
        <v>4925</v>
      </c>
      <c r="E465" s="281" t="s">
        <v>126</v>
      </c>
      <c r="F465" s="281" t="s">
        <v>15</v>
      </c>
      <c r="G465" s="3">
        <v>180000</v>
      </c>
      <c r="H465" s="3">
        <f>G465*I465</f>
        <v>39240000</v>
      </c>
      <c r="I465" s="391">
        <v>218</v>
      </c>
    </row>
    <row r="466" spans="1:9" s="80" customFormat="1" ht="15" customHeight="1" x14ac:dyDescent="0.25">
      <c r="A466" s="463"/>
      <c r="B466" s="405" t="s">
        <v>118</v>
      </c>
      <c r="C466" s="406"/>
      <c r="D466" s="406"/>
      <c r="E466" s="406"/>
      <c r="F466" s="406"/>
      <c r="G466" s="407"/>
      <c r="H466" s="284">
        <f>SUM(H467:H468)</f>
        <v>4576000</v>
      </c>
      <c r="I466" s="284"/>
    </row>
    <row r="467" spans="1:9" s="80" customFormat="1" ht="90" x14ac:dyDescent="0.25">
      <c r="A467" s="463"/>
      <c r="B467" s="281">
        <v>5112</v>
      </c>
      <c r="C467" s="126" t="s">
        <v>4926</v>
      </c>
      <c r="D467" s="124" t="s">
        <v>4927</v>
      </c>
      <c r="E467" s="281" t="s">
        <v>520</v>
      </c>
      <c r="F467" s="281" t="s">
        <v>121</v>
      </c>
      <c r="G467" s="3">
        <v>576000</v>
      </c>
      <c r="H467" s="3">
        <f>G467*I467</f>
        <v>576000</v>
      </c>
      <c r="I467" s="3">
        <v>1</v>
      </c>
    </row>
    <row r="468" spans="1:9" s="80" customFormat="1" ht="60" x14ac:dyDescent="0.25">
      <c r="A468" s="463"/>
      <c r="B468" s="281">
        <v>5129</v>
      </c>
      <c r="C468" s="126" t="s">
        <v>4928</v>
      </c>
      <c r="D468" s="124" t="s">
        <v>4929</v>
      </c>
      <c r="E468" s="281" t="s">
        <v>126</v>
      </c>
      <c r="F468" s="281" t="s">
        <v>121</v>
      </c>
      <c r="G468" s="3">
        <v>4000000</v>
      </c>
      <c r="H468" s="3">
        <f>G468*I468</f>
        <v>4000000</v>
      </c>
      <c r="I468" s="3">
        <v>1</v>
      </c>
    </row>
    <row r="469" spans="1:9" s="80" customFormat="1" ht="39.950000000000003" customHeight="1" x14ac:dyDescent="0.25">
      <c r="A469" s="463"/>
      <c r="B469" s="436" t="s">
        <v>4930</v>
      </c>
      <c r="C469" s="437"/>
      <c r="D469" s="437"/>
      <c r="E469" s="437"/>
      <c r="F469" s="437"/>
      <c r="G469" s="438"/>
      <c r="H469" s="2">
        <f>SUM(H470+H471+H475)</f>
        <v>149817032</v>
      </c>
      <c r="I469" s="2"/>
    </row>
    <row r="470" spans="1:9" s="80" customFormat="1" x14ac:dyDescent="0.25">
      <c r="A470" s="463"/>
      <c r="B470" s="405" t="s">
        <v>11</v>
      </c>
      <c r="C470" s="406"/>
      <c r="D470" s="406"/>
      <c r="E470" s="406"/>
      <c r="F470" s="406"/>
      <c r="G470" s="407"/>
      <c r="H470" s="284"/>
      <c r="I470" s="284"/>
    </row>
    <row r="471" spans="1:9" s="80" customFormat="1" ht="15" customHeight="1" x14ac:dyDescent="0.25">
      <c r="A471" s="463"/>
      <c r="B471" s="405" t="s">
        <v>154</v>
      </c>
      <c r="C471" s="406"/>
      <c r="D471" s="406"/>
      <c r="E471" s="406"/>
      <c r="F471" s="406"/>
      <c r="G471" s="407"/>
      <c r="H471" s="284">
        <f>SUM(H472:H474)</f>
        <v>147823912</v>
      </c>
      <c r="I471" s="284"/>
    </row>
    <row r="472" spans="1:9" s="80" customFormat="1" ht="45" x14ac:dyDescent="0.25">
      <c r="A472" s="463"/>
      <c r="B472" s="402">
        <v>5112</v>
      </c>
      <c r="C472" s="126" t="s">
        <v>4931</v>
      </c>
      <c r="D472" s="124" t="s">
        <v>4932</v>
      </c>
      <c r="E472" s="281" t="s">
        <v>149</v>
      </c>
      <c r="F472" s="281" t="s">
        <v>121</v>
      </c>
      <c r="G472" s="3">
        <v>147823912</v>
      </c>
      <c r="H472" s="3">
        <f>G472*I472</f>
        <v>147823912</v>
      </c>
      <c r="I472" s="3">
        <v>1</v>
      </c>
    </row>
    <row r="473" spans="1:9" s="80" customFormat="1" ht="30" x14ac:dyDescent="0.25">
      <c r="A473" s="463"/>
      <c r="B473" s="403"/>
      <c r="C473" s="130">
        <v>45231126</v>
      </c>
      <c r="D473" s="129" t="s">
        <v>4933</v>
      </c>
      <c r="E473" s="82" t="s">
        <v>149</v>
      </c>
      <c r="F473" s="82" t="s">
        <v>121</v>
      </c>
      <c r="G473" s="17">
        <v>0</v>
      </c>
      <c r="H473" s="17">
        <f>G473*I473</f>
        <v>0</v>
      </c>
      <c r="I473" s="17">
        <v>1</v>
      </c>
    </row>
    <row r="474" spans="1:9" s="80" customFormat="1" ht="75" x14ac:dyDescent="0.25">
      <c r="A474" s="463"/>
      <c r="B474" s="404"/>
      <c r="C474" s="126" t="s">
        <v>4934</v>
      </c>
      <c r="D474" s="124" t="s">
        <v>4935</v>
      </c>
      <c r="E474" s="281" t="s">
        <v>149</v>
      </c>
      <c r="F474" s="281" t="s">
        <v>121</v>
      </c>
      <c r="G474" s="3">
        <v>0</v>
      </c>
      <c r="H474" s="3">
        <f>G474*I474</f>
        <v>0</v>
      </c>
      <c r="I474" s="3">
        <v>1</v>
      </c>
    </row>
    <row r="475" spans="1:9" s="80" customFormat="1" ht="15" customHeight="1" x14ac:dyDescent="0.25">
      <c r="A475" s="463"/>
      <c r="B475" s="405" t="s">
        <v>118</v>
      </c>
      <c r="C475" s="406"/>
      <c r="D475" s="406"/>
      <c r="E475" s="406"/>
      <c r="F475" s="406"/>
      <c r="G475" s="407"/>
      <c r="H475" s="284">
        <f>SUM(H476:H479)</f>
        <v>1993120</v>
      </c>
      <c r="I475" s="284"/>
    </row>
    <row r="476" spans="1:9" s="80" customFormat="1" ht="60" x14ac:dyDescent="0.25">
      <c r="A476" s="463"/>
      <c r="B476" s="399">
        <v>5112</v>
      </c>
      <c r="C476" s="109" t="s">
        <v>4936</v>
      </c>
      <c r="D476" s="1" t="s">
        <v>4937</v>
      </c>
      <c r="E476" s="281" t="s">
        <v>520</v>
      </c>
      <c r="F476" s="281" t="s">
        <v>121</v>
      </c>
      <c r="G476" s="3">
        <v>1356000</v>
      </c>
      <c r="H476" s="3">
        <f>G476*I476</f>
        <v>1356000</v>
      </c>
      <c r="I476" s="3">
        <v>1</v>
      </c>
    </row>
    <row r="477" spans="1:9" s="80" customFormat="1" ht="120" x14ac:dyDescent="0.25">
      <c r="A477" s="463"/>
      <c r="B477" s="400"/>
      <c r="C477" s="126" t="s">
        <v>4938</v>
      </c>
      <c r="D477" s="124" t="s">
        <v>4939</v>
      </c>
      <c r="E477" s="109" t="s">
        <v>3187</v>
      </c>
      <c r="F477" s="281" t="s">
        <v>121</v>
      </c>
      <c r="G477" s="3">
        <v>0</v>
      </c>
      <c r="H477" s="3">
        <f>G477*I477</f>
        <v>0</v>
      </c>
      <c r="I477" s="3">
        <v>1</v>
      </c>
    </row>
    <row r="478" spans="1:9" s="110" customFormat="1" ht="28.5" x14ac:dyDescent="0.25">
      <c r="A478" s="463"/>
      <c r="B478" s="400"/>
      <c r="C478" s="136" t="s">
        <v>5651</v>
      </c>
      <c r="D478" s="136" t="s">
        <v>5515</v>
      </c>
      <c r="E478" s="83" t="s">
        <v>3187</v>
      </c>
      <c r="F478" s="33" t="s">
        <v>121</v>
      </c>
      <c r="G478" s="117">
        <v>424900</v>
      </c>
      <c r="H478" s="117">
        <v>424900</v>
      </c>
      <c r="I478" s="34">
        <v>1</v>
      </c>
    </row>
    <row r="479" spans="1:9" s="80" customFormat="1" ht="30" x14ac:dyDescent="0.25">
      <c r="A479" s="463"/>
      <c r="B479" s="401"/>
      <c r="C479" s="131" t="s">
        <v>6100</v>
      </c>
      <c r="D479" s="132" t="s">
        <v>532</v>
      </c>
      <c r="E479" s="83" t="s">
        <v>120</v>
      </c>
      <c r="F479" s="83" t="s">
        <v>121</v>
      </c>
      <c r="G479" s="55">
        <v>212220</v>
      </c>
      <c r="H479" s="55">
        <f>G479*I479</f>
        <v>212220</v>
      </c>
      <c r="I479" s="55">
        <v>1</v>
      </c>
    </row>
    <row r="480" spans="1:9" s="80" customFormat="1" ht="39.950000000000003" customHeight="1" x14ac:dyDescent="0.25">
      <c r="A480" s="463"/>
      <c r="B480" s="436" t="s">
        <v>165</v>
      </c>
      <c r="C480" s="437"/>
      <c r="D480" s="437"/>
      <c r="E480" s="437"/>
      <c r="F480" s="437"/>
      <c r="G480" s="438"/>
      <c r="H480" s="2">
        <f>SUM(H481+H483+H494)</f>
        <v>2049250000</v>
      </c>
      <c r="I480" s="2"/>
    </row>
    <row r="481" spans="1:9" s="80" customFormat="1" x14ac:dyDescent="0.25">
      <c r="A481" s="463"/>
      <c r="B481" s="405" t="s">
        <v>11</v>
      </c>
      <c r="C481" s="406"/>
      <c r="D481" s="406"/>
      <c r="E481" s="406"/>
      <c r="F481" s="406"/>
      <c r="G481" s="407"/>
      <c r="H481" s="284">
        <f>SUM(H482:H482)</f>
        <v>13500000</v>
      </c>
      <c r="I481" s="284"/>
    </row>
    <row r="482" spans="1:9" s="80" customFormat="1" ht="60" x14ac:dyDescent="0.25">
      <c r="A482" s="463"/>
      <c r="B482" s="281">
        <v>4861</v>
      </c>
      <c r="C482" s="126" t="s">
        <v>4940</v>
      </c>
      <c r="D482" s="124" t="s">
        <v>4941</v>
      </c>
      <c r="E482" s="281" t="s">
        <v>149</v>
      </c>
      <c r="F482" s="281" t="s">
        <v>15</v>
      </c>
      <c r="G482" s="3">
        <v>45000</v>
      </c>
      <c r="H482" s="3">
        <f>G482*I482</f>
        <v>13500000</v>
      </c>
      <c r="I482" s="3">
        <v>300</v>
      </c>
    </row>
    <row r="483" spans="1:9" s="80" customFormat="1" ht="15" customHeight="1" x14ac:dyDescent="0.25">
      <c r="A483" s="463"/>
      <c r="B483" s="405" t="s">
        <v>154</v>
      </c>
      <c r="C483" s="406"/>
      <c r="D483" s="406"/>
      <c r="E483" s="406"/>
      <c r="F483" s="406"/>
      <c r="G483" s="407"/>
      <c r="H483" s="284">
        <f>SUM(H484:H493)</f>
        <v>2016180000</v>
      </c>
      <c r="I483" s="284"/>
    </row>
    <row r="484" spans="1:9" s="80" customFormat="1" ht="30" x14ac:dyDescent="0.25">
      <c r="A484" s="463"/>
      <c r="B484" s="402"/>
      <c r="C484" s="126" t="s">
        <v>4942</v>
      </c>
      <c r="D484" s="124" t="s">
        <v>167</v>
      </c>
      <c r="E484" s="281" t="s">
        <v>149</v>
      </c>
      <c r="F484" s="281" t="s">
        <v>121</v>
      </c>
      <c r="G484" s="3">
        <v>211909000</v>
      </c>
      <c r="H484" s="3">
        <f t="shared" ref="H484:H493" si="12">G484*I484</f>
        <v>211909000</v>
      </c>
      <c r="I484" s="3">
        <v>1</v>
      </c>
    </row>
    <row r="485" spans="1:9" s="80" customFormat="1" ht="30" x14ac:dyDescent="0.25">
      <c r="A485" s="463"/>
      <c r="B485" s="403"/>
      <c r="C485" s="126" t="s">
        <v>4943</v>
      </c>
      <c r="D485" s="124" t="s">
        <v>167</v>
      </c>
      <c r="E485" s="281" t="s">
        <v>149</v>
      </c>
      <c r="F485" s="281" t="s">
        <v>121</v>
      </c>
      <c r="G485" s="3">
        <v>212109000</v>
      </c>
      <c r="H485" s="3">
        <f t="shared" si="12"/>
        <v>212109000</v>
      </c>
      <c r="I485" s="3">
        <v>1</v>
      </c>
    </row>
    <row r="486" spans="1:9" s="80" customFormat="1" ht="30" x14ac:dyDescent="0.25">
      <c r="A486" s="463"/>
      <c r="B486" s="403"/>
      <c r="C486" s="126" t="s">
        <v>4944</v>
      </c>
      <c r="D486" s="124" t="s">
        <v>167</v>
      </c>
      <c r="E486" s="281" t="s">
        <v>149</v>
      </c>
      <c r="F486" s="281" t="s">
        <v>121</v>
      </c>
      <c r="G486" s="3">
        <v>207111000</v>
      </c>
      <c r="H486" s="3">
        <f t="shared" si="12"/>
        <v>207111000</v>
      </c>
      <c r="I486" s="3">
        <v>1</v>
      </c>
    </row>
    <row r="487" spans="1:9" s="80" customFormat="1" ht="30" x14ac:dyDescent="0.25">
      <c r="A487" s="463"/>
      <c r="B487" s="403"/>
      <c r="C487" s="126" t="s">
        <v>4945</v>
      </c>
      <c r="D487" s="124" t="s">
        <v>167</v>
      </c>
      <c r="E487" s="281" t="s">
        <v>149</v>
      </c>
      <c r="F487" s="281" t="s">
        <v>121</v>
      </c>
      <c r="G487" s="3">
        <v>207152000</v>
      </c>
      <c r="H487" s="3">
        <f t="shared" si="12"/>
        <v>207152000</v>
      </c>
      <c r="I487" s="3">
        <v>1</v>
      </c>
    </row>
    <row r="488" spans="1:9" s="80" customFormat="1" ht="30" x14ac:dyDescent="0.25">
      <c r="A488" s="463"/>
      <c r="B488" s="403"/>
      <c r="C488" s="126" t="s">
        <v>4946</v>
      </c>
      <c r="D488" s="124" t="s">
        <v>167</v>
      </c>
      <c r="E488" s="281" t="s">
        <v>149</v>
      </c>
      <c r="F488" s="281" t="s">
        <v>121</v>
      </c>
      <c r="G488" s="3">
        <v>207112000</v>
      </c>
      <c r="H488" s="3">
        <f t="shared" si="12"/>
        <v>207112000</v>
      </c>
      <c r="I488" s="3">
        <v>1</v>
      </c>
    </row>
    <row r="489" spans="1:9" s="80" customFormat="1" ht="30" x14ac:dyDescent="0.25">
      <c r="A489" s="463"/>
      <c r="B489" s="403"/>
      <c r="C489" s="126" t="s">
        <v>4947</v>
      </c>
      <c r="D489" s="124" t="s">
        <v>167</v>
      </c>
      <c r="E489" s="281" t="s">
        <v>149</v>
      </c>
      <c r="F489" s="281" t="s">
        <v>121</v>
      </c>
      <c r="G489" s="3">
        <v>207112000</v>
      </c>
      <c r="H489" s="3">
        <f t="shared" si="12"/>
        <v>207112000</v>
      </c>
      <c r="I489" s="3">
        <v>1</v>
      </c>
    </row>
    <row r="490" spans="1:9" s="80" customFormat="1" ht="30" x14ac:dyDescent="0.25">
      <c r="A490" s="463"/>
      <c r="B490" s="403"/>
      <c r="C490" s="126" t="s">
        <v>4948</v>
      </c>
      <c r="D490" s="124" t="s">
        <v>167</v>
      </c>
      <c r="E490" s="281" t="s">
        <v>149</v>
      </c>
      <c r="F490" s="281" t="s">
        <v>121</v>
      </c>
      <c r="G490" s="3">
        <v>207112000</v>
      </c>
      <c r="H490" s="3">
        <f t="shared" si="12"/>
        <v>207112000</v>
      </c>
      <c r="I490" s="3">
        <v>1</v>
      </c>
    </row>
    <row r="491" spans="1:9" s="80" customFormat="1" ht="30" x14ac:dyDescent="0.25">
      <c r="A491" s="463"/>
      <c r="B491" s="403"/>
      <c r="C491" s="126" t="s">
        <v>4949</v>
      </c>
      <c r="D491" s="124" t="s">
        <v>167</v>
      </c>
      <c r="E491" s="281" t="s">
        <v>149</v>
      </c>
      <c r="F491" s="281" t="s">
        <v>121</v>
      </c>
      <c r="G491" s="3">
        <v>268947000</v>
      </c>
      <c r="H491" s="3">
        <f t="shared" si="12"/>
        <v>268947000</v>
      </c>
      <c r="I491" s="3">
        <v>1</v>
      </c>
    </row>
    <row r="492" spans="1:9" s="80" customFormat="1" ht="60" x14ac:dyDescent="0.25">
      <c r="A492" s="463"/>
      <c r="B492" s="403"/>
      <c r="C492" s="126" t="s">
        <v>4950</v>
      </c>
      <c r="D492" s="124" t="s">
        <v>4951</v>
      </c>
      <c r="E492" s="281" t="s">
        <v>149</v>
      </c>
      <c r="F492" s="281" t="s">
        <v>121</v>
      </c>
      <c r="G492" s="3">
        <v>180000000</v>
      </c>
      <c r="H492" s="3">
        <f t="shared" si="12"/>
        <v>180000000</v>
      </c>
      <c r="I492" s="3">
        <v>1</v>
      </c>
    </row>
    <row r="493" spans="1:9" s="80" customFormat="1" ht="75" x14ac:dyDescent="0.25">
      <c r="A493" s="463"/>
      <c r="B493" s="404"/>
      <c r="C493" s="131">
        <v>45231187</v>
      </c>
      <c r="D493" s="132" t="s">
        <v>4952</v>
      </c>
      <c r="E493" s="83" t="s">
        <v>149</v>
      </c>
      <c r="F493" s="83" t="s">
        <v>121</v>
      </c>
      <c r="G493" s="55">
        <v>107616000</v>
      </c>
      <c r="H493" s="55">
        <f t="shared" si="12"/>
        <v>107616000</v>
      </c>
      <c r="I493" s="55">
        <v>1</v>
      </c>
    </row>
    <row r="494" spans="1:9" s="80" customFormat="1" ht="15" customHeight="1" x14ac:dyDescent="0.25">
      <c r="A494" s="463"/>
      <c r="B494" s="405" t="s">
        <v>118</v>
      </c>
      <c r="C494" s="406"/>
      <c r="D494" s="406"/>
      <c r="E494" s="406"/>
      <c r="F494" s="406"/>
      <c r="G494" s="407"/>
      <c r="H494" s="284">
        <f>SUM(H495:H504)</f>
        <v>19570000</v>
      </c>
      <c r="I494" s="284"/>
    </row>
    <row r="495" spans="1:9" s="80" customFormat="1" ht="45" x14ac:dyDescent="0.25">
      <c r="A495" s="463"/>
      <c r="B495" s="402">
        <v>4251</v>
      </c>
      <c r="C495" s="137" t="s">
        <v>4953</v>
      </c>
      <c r="D495" s="124" t="s">
        <v>4954</v>
      </c>
      <c r="E495" s="281" t="s">
        <v>520</v>
      </c>
      <c r="F495" s="281" t="s">
        <v>121</v>
      </c>
      <c r="G495" s="3">
        <v>2138800</v>
      </c>
      <c r="H495" s="3">
        <f t="shared" ref="H495:H504" si="13">G495*I495</f>
        <v>2138800</v>
      </c>
      <c r="I495" s="3">
        <v>1</v>
      </c>
    </row>
    <row r="496" spans="1:9" s="80" customFormat="1" ht="45" x14ac:dyDescent="0.25">
      <c r="A496" s="463"/>
      <c r="B496" s="403"/>
      <c r="C496" s="137" t="s">
        <v>4955</v>
      </c>
      <c r="D496" s="124" t="s">
        <v>4954</v>
      </c>
      <c r="E496" s="281" t="s">
        <v>520</v>
      </c>
      <c r="F496" s="281" t="s">
        <v>121</v>
      </c>
      <c r="G496" s="3">
        <v>2140800</v>
      </c>
      <c r="H496" s="3">
        <f t="shared" si="13"/>
        <v>2140800</v>
      </c>
      <c r="I496" s="3">
        <v>1</v>
      </c>
    </row>
    <row r="497" spans="1:9" s="80" customFormat="1" ht="45" x14ac:dyDescent="0.25">
      <c r="A497" s="463"/>
      <c r="B497" s="403"/>
      <c r="C497" s="138" t="s">
        <v>4956</v>
      </c>
      <c r="D497" s="124" t="s">
        <v>4954</v>
      </c>
      <c r="E497" s="281" t="s">
        <v>520</v>
      </c>
      <c r="F497" s="281" t="s">
        <v>121</v>
      </c>
      <c r="G497" s="3">
        <v>2091300</v>
      </c>
      <c r="H497" s="3">
        <f t="shared" si="13"/>
        <v>2091300</v>
      </c>
      <c r="I497" s="3">
        <v>1</v>
      </c>
    </row>
    <row r="498" spans="1:9" s="80" customFormat="1" ht="45" x14ac:dyDescent="0.25">
      <c r="A498" s="463"/>
      <c r="B498" s="403"/>
      <c r="C498" s="137" t="s">
        <v>4957</v>
      </c>
      <c r="D498" s="124" t="s">
        <v>4954</v>
      </c>
      <c r="E498" s="281" t="s">
        <v>520</v>
      </c>
      <c r="F498" s="281" t="s">
        <v>121</v>
      </c>
      <c r="G498" s="3">
        <v>2091800</v>
      </c>
      <c r="H498" s="3">
        <f t="shared" si="13"/>
        <v>2091800</v>
      </c>
      <c r="I498" s="3">
        <v>1</v>
      </c>
    </row>
    <row r="499" spans="1:9" s="80" customFormat="1" ht="45" x14ac:dyDescent="0.25">
      <c r="A499" s="463"/>
      <c r="B499" s="403"/>
      <c r="C499" s="137" t="s">
        <v>4958</v>
      </c>
      <c r="D499" s="124" t="s">
        <v>4954</v>
      </c>
      <c r="E499" s="281" t="s">
        <v>520</v>
      </c>
      <c r="F499" s="281" t="s">
        <v>121</v>
      </c>
      <c r="G499" s="3">
        <v>2091300</v>
      </c>
      <c r="H499" s="3">
        <f t="shared" si="13"/>
        <v>2091300</v>
      </c>
      <c r="I499" s="3">
        <v>1</v>
      </c>
    </row>
    <row r="500" spans="1:9" s="80" customFormat="1" ht="45" x14ac:dyDescent="0.25">
      <c r="A500" s="463"/>
      <c r="B500" s="403"/>
      <c r="C500" s="138" t="s">
        <v>4959</v>
      </c>
      <c r="D500" s="124" t="s">
        <v>4954</v>
      </c>
      <c r="E500" s="281" t="s">
        <v>520</v>
      </c>
      <c r="F500" s="281" t="s">
        <v>121</v>
      </c>
      <c r="G500" s="3">
        <v>2091400</v>
      </c>
      <c r="H500" s="3">
        <f t="shared" si="13"/>
        <v>2091400</v>
      </c>
      <c r="I500" s="3">
        <v>1</v>
      </c>
    </row>
    <row r="501" spans="1:9" s="80" customFormat="1" ht="45" x14ac:dyDescent="0.25">
      <c r="A501" s="463"/>
      <c r="B501" s="403"/>
      <c r="C501" s="137" t="s">
        <v>4960</v>
      </c>
      <c r="D501" s="124" t="s">
        <v>4954</v>
      </c>
      <c r="E501" s="281" t="s">
        <v>520</v>
      </c>
      <c r="F501" s="281" t="s">
        <v>121</v>
      </c>
      <c r="G501" s="3">
        <v>2091400</v>
      </c>
      <c r="H501" s="3">
        <f t="shared" si="13"/>
        <v>2091400</v>
      </c>
      <c r="I501" s="3">
        <v>1</v>
      </c>
    </row>
    <row r="502" spans="1:9" s="80" customFormat="1" ht="45" x14ac:dyDescent="0.25">
      <c r="A502" s="463"/>
      <c r="B502" s="403"/>
      <c r="C502" s="137" t="s">
        <v>4961</v>
      </c>
      <c r="D502" s="124" t="s">
        <v>4954</v>
      </c>
      <c r="E502" s="281" t="s">
        <v>520</v>
      </c>
      <c r="F502" s="281" t="s">
        <v>121</v>
      </c>
      <c r="G502" s="3">
        <v>2715800</v>
      </c>
      <c r="H502" s="3">
        <f t="shared" si="13"/>
        <v>2715800</v>
      </c>
      <c r="I502" s="3">
        <v>1</v>
      </c>
    </row>
    <row r="503" spans="1:9" s="80" customFormat="1" ht="30" x14ac:dyDescent="0.25">
      <c r="A503" s="463"/>
      <c r="B503" s="403"/>
      <c r="C503" s="138" t="s">
        <v>4962</v>
      </c>
      <c r="D503" s="124" t="s">
        <v>4963</v>
      </c>
      <c r="E503" s="281" t="s">
        <v>520</v>
      </c>
      <c r="F503" s="281" t="s">
        <v>121</v>
      </c>
      <c r="G503" s="3">
        <v>1817400</v>
      </c>
      <c r="H503" s="3">
        <f t="shared" si="13"/>
        <v>1817400</v>
      </c>
      <c r="I503" s="3">
        <v>1</v>
      </c>
    </row>
    <row r="504" spans="1:9" s="80" customFormat="1" ht="120" x14ac:dyDescent="0.25">
      <c r="A504" s="463"/>
      <c r="B504" s="404"/>
      <c r="C504" s="130">
        <v>71351540</v>
      </c>
      <c r="D504" s="129" t="s">
        <v>4964</v>
      </c>
      <c r="E504" s="82" t="s">
        <v>149</v>
      </c>
      <c r="F504" s="82" t="s">
        <v>121</v>
      </c>
      <c r="G504" s="17">
        <v>300000</v>
      </c>
      <c r="H504" s="17">
        <f t="shared" si="13"/>
        <v>300000</v>
      </c>
      <c r="I504" s="17">
        <v>1</v>
      </c>
    </row>
    <row r="505" spans="1:9" s="80" customFormat="1" ht="39.950000000000003" customHeight="1" x14ac:dyDescent="0.25">
      <c r="A505" s="463"/>
      <c r="B505" s="436" t="s">
        <v>3702</v>
      </c>
      <c r="C505" s="437"/>
      <c r="D505" s="437"/>
      <c r="E505" s="437"/>
      <c r="F505" s="437"/>
      <c r="G505" s="438"/>
      <c r="H505" s="2">
        <f>SUM(H506+H510)</f>
        <v>149990614</v>
      </c>
      <c r="I505" s="2"/>
    </row>
    <row r="506" spans="1:9" s="80" customFormat="1" ht="15" customHeight="1" x14ac:dyDescent="0.25">
      <c r="A506" s="463"/>
      <c r="B506" s="405" t="s">
        <v>154</v>
      </c>
      <c r="C506" s="406"/>
      <c r="D506" s="406"/>
      <c r="E506" s="406"/>
      <c r="F506" s="406"/>
      <c r="G506" s="407"/>
      <c r="H506" s="284">
        <f>SUM(H507:H509)</f>
        <v>147790614</v>
      </c>
      <c r="I506" s="284"/>
    </row>
    <row r="507" spans="1:9" s="80" customFormat="1" ht="60" x14ac:dyDescent="0.25">
      <c r="A507" s="463"/>
      <c r="B507" s="402">
        <v>5113</v>
      </c>
      <c r="C507" s="126" t="s">
        <v>4965</v>
      </c>
      <c r="D507" s="124" t="s">
        <v>4966</v>
      </c>
      <c r="E507" s="281" t="s">
        <v>149</v>
      </c>
      <c r="F507" s="281" t="s">
        <v>121</v>
      </c>
      <c r="G507" s="3">
        <v>147790614</v>
      </c>
      <c r="H507" s="3">
        <f>G507*I507</f>
        <v>147790614</v>
      </c>
      <c r="I507" s="3">
        <v>1</v>
      </c>
    </row>
    <row r="508" spans="1:9" s="80" customFormat="1" ht="30" x14ac:dyDescent="0.25">
      <c r="A508" s="463"/>
      <c r="B508" s="403"/>
      <c r="C508" s="130">
        <v>45231187</v>
      </c>
      <c r="D508" s="129" t="s">
        <v>167</v>
      </c>
      <c r="E508" s="82" t="s">
        <v>149</v>
      </c>
      <c r="F508" s="82" t="s">
        <v>121</v>
      </c>
      <c r="G508" s="17">
        <v>0</v>
      </c>
      <c r="H508" s="17">
        <f>G508*I508</f>
        <v>0</v>
      </c>
      <c r="I508" s="17">
        <v>1</v>
      </c>
    </row>
    <row r="509" spans="1:9" s="80" customFormat="1" ht="30" x14ac:dyDescent="0.25">
      <c r="A509" s="463"/>
      <c r="B509" s="404"/>
      <c r="C509" s="130">
        <v>45231187</v>
      </c>
      <c r="D509" s="129" t="s">
        <v>167</v>
      </c>
      <c r="E509" s="82" t="s">
        <v>149</v>
      </c>
      <c r="F509" s="82" t="s">
        <v>121</v>
      </c>
      <c r="G509" s="17">
        <v>0</v>
      </c>
      <c r="H509" s="17">
        <f>G509*I509</f>
        <v>0</v>
      </c>
      <c r="I509" s="17">
        <v>1</v>
      </c>
    </row>
    <row r="510" spans="1:9" s="80" customFormat="1" ht="15" customHeight="1" x14ac:dyDescent="0.25">
      <c r="A510" s="463"/>
      <c r="B510" s="405" t="s">
        <v>118</v>
      </c>
      <c r="C510" s="406"/>
      <c r="D510" s="406"/>
      <c r="E510" s="406"/>
      <c r="F510" s="406"/>
      <c r="G510" s="407"/>
      <c r="H510" s="284">
        <f>SUM(H511:H511)</f>
        <v>2200000</v>
      </c>
      <c r="I510" s="284"/>
    </row>
    <row r="511" spans="1:9" s="80" customFormat="1" ht="60" x14ac:dyDescent="0.25">
      <c r="A511" s="463"/>
      <c r="B511" s="281">
        <v>5113</v>
      </c>
      <c r="C511" s="126" t="s">
        <v>4967</v>
      </c>
      <c r="D511" s="124" t="s">
        <v>4968</v>
      </c>
      <c r="E511" s="281" t="s">
        <v>520</v>
      </c>
      <c r="F511" s="281" t="s">
        <v>121</v>
      </c>
      <c r="G511" s="3">
        <v>2200000</v>
      </c>
      <c r="H511" s="3">
        <f>G511*I511</f>
        <v>2200000</v>
      </c>
      <c r="I511" s="3">
        <v>1</v>
      </c>
    </row>
    <row r="512" spans="1:9" s="80" customFormat="1" ht="18.75" customHeight="1" x14ac:dyDescent="0.25">
      <c r="A512" s="463"/>
      <c r="B512" s="436" t="s">
        <v>533</v>
      </c>
      <c r="C512" s="437"/>
      <c r="D512" s="437"/>
      <c r="E512" s="437"/>
      <c r="F512" s="437"/>
      <c r="G512" s="438"/>
      <c r="H512" s="2">
        <f>SUM(H513+H518)</f>
        <v>134535570</v>
      </c>
      <c r="I512" s="2"/>
    </row>
    <row r="513" spans="1:9" s="80" customFormat="1" ht="15" customHeight="1" x14ac:dyDescent="0.25">
      <c r="A513" s="463"/>
      <c r="B513" s="405" t="s">
        <v>154</v>
      </c>
      <c r="C513" s="406"/>
      <c r="D513" s="406"/>
      <c r="E513" s="406"/>
      <c r="F513" s="406"/>
      <c r="G513" s="407"/>
      <c r="H513" s="284">
        <f>SUM(H515:H517)</f>
        <v>131539570</v>
      </c>
      <c r="I513" s="284"/>
    </row>
    <row r="514" spans="1:9" s="332" customFormat="1" ht="60" x14ac:dyDescent="0.25">
      <c r="A514" s="463"/>
      <c r="B514" s="333" t="s">
        <v>5936</v>
      </c>
      <c r="C514" s="333" t="s">
        <v>5934</v>
      </c>
      <c r="D514" s="1" t="s">
        <v>5935</v>
      </c>
      <c r="E514" s="333" t="s">
        <v>126</v>
      </c>
      <c r="F514" s="333" t="s">
        <v>121</v>
      </c>
      <c r="G514" s="333">
        <v>0</v>
      </c>
      <c r="H514" s="333">
        <v>0</v>
      </c>
      <c r="I514" s="333">
        <v>1</v>
      </c>
    </row>
    <row r="515" spans="1:9" s="80" customFormat="1" ht="60" x14ac:dyDescent="0.25">
      <c r="A515" s="463"/>
      <c r="B515" s="281">
        <v>5112</v>
      </c>
      <c r="C515" s="130">
        <v>45231200</v>
      </c>
      <c r="D515" s="129" t="s">
        <v>4969</v>
      </c>
      <c r="E515" s="82" t="s">
        <v>149</v>
      </c>
      <c r="F515" s="82" t="s">
        <v>121</v>
      </c>
      <c r="G515" s="17">
        <v>0</v>
      </c>
      <c r="H515" s="17">
        <f>G515*I515</f>
        <v>0</v>
      </c>
      <c r="I515" s="17">
        <v>1</v>
      </c>
    </row>
    <row r="516" spans="1:9" s="80" customFormat="1" ht="60" x14ac:dyDescent="0.25">
      <c r="A516" s="463"/>
      <c r="B516" s="402">
        <v>5113</v>
      </c>
      <c r="C516" s="126" t="s">
        <v>4970</v>
      </c>
      <c r="D516" s="124" t="s">
        <v>4971</v>
      </c>
      <c r="E516" s="281" t="s">
        <v>149</v>
      </c>
      <c r="F516" s="281" t="s">
        <v>121</v>
      </c>
      <c r="G516" s="3">
        <v>131539570</v>
      </c>
      <c r="H516" s="3">
        <f>G516*I516</f>
        <v>131539570</v>
      </c>
      <c r="I516" s="3">
        <v>1</v>
      </c>
    </row>
    <row r="517" spans="1:9" s="80" customFormat="1" ht="60" x14ac:dyDescent="0.25">
      <c r="A517" s="463"/>
      <c r="B517" s="404"/>
      <c r="C517" s="130">
        <v>45231200</v>
      </c>
      <c r="D517" s="129" t="s">
        <v>4972</v>
      </c>
      <c r="E517" s="82" t="s">
        <v>149</v>
      </c>
      <c r="F517" s="82" t="s">
        <v>121</v>
      </c>
      <c r="G517" s="17">
        <v>0</v>
      </c>
      <c r="H517" s="17">
        <f>G517*I517</f>
        <v>0</v>
      </c>
      <c r="I517" s="17">
        <v>1</v>
      </c>
    </row>
    <row r="518" spans="1:9" s="80" customFormat="1" ht="15" customHeight="1" x14ac:dyDescent="0.25">
      <c r="A518" s="463"/>
      <c r="B518" s="405" t="s">
        <v>118</v>
      </c>
      <c r="C518" s="406"/>
      <c r="D518" s="406"/>
      <c r="E518" s="406"/>
      <c r="F518" s="406"/>
      <c r="G518" s="407"/>
      <c r="H518" s="284">
        <f>SUM(H519:H521)</f>
        <v>2996000</v>
      </c>
      <c r="I518" s="284"/>
    </row>
    <row r="519" spans="1:9" s="80" customFormat="1" ht="60" x14ac:dyDescent="0.25">
      <c r="A519" s="463"/>
      <c r="B519" s="402">
        <v>5113</v>
      </c>
      <c r="C519" s="126" t="s">
        <v>4973</v>
      </c>
      <c r="D519" s="127" t="s">
        <v>4974</v>
      </c>
      <c r="E519" s="281" t="s">
        <v>520</v>
      </c>
      <c r="F519" s="281" t="s">
        <v>121</v>
      </c>
      <c r="G519" s="3">
        <v>2415000</v>
      </c>
      <c r="H519" s="3">
        <f>G519*I519</f>
        <v>2415000</v>
      </c>
      <c r="I519" s="3">
        <v>1</v>
      </c>
    </row>
    <row r="520" spans="1:9" s="80" customFormat="1" ht="90" x14ac:dyDescent="0.25">
      <c r="A520" s="463"/>
      <c r="B520" s="403"/>
      <c r="C520" s="130">
        <v>71351540</v>
      </c>
      <c r="D520" s="129" t="s">
        <v>4975</v>
      </c>
      <c r="E520" s="82" t="s">
        <v>4976</v>
      </c>
      <c r="F520" s="82" t="s">
        <v>121</v>
      </c>
      <c r="G520" s="17">
        <v>581000</v>
      </c>
      <c r="H520" s="17">
        <f>G520*I520</f>
        <v>581000</v>
      </c>
      <c r="I520" s="17">
        <v>1</v>
      </c>
    </row>
    <row r="521" spans="1:9" s="80" customFormat="1" ht="30" x14ac:dyDescent="0.25">
      <c r="A521" s="463"/>
      <c r="B521" s="404"/>
      <c r="C521" s="130">
        <v>98111140</v>
      </c>
      <c r="D521" s="129" t="s">
        <v>532</v>
      </c>
      <c r="E521" s="82" t="s">
        <v>120</v>
      </c>
      <c r="F521" s="82" t="s">
        <v>121</v>
      </c>
      <c r="G521" s="17">
        <v>0</v>
      </c>
      <c r="H521" s="17">
        <f>G521*I521</f>
        <v>0</v>
      </c>
      <c r="I521" s="17">
        <v>1</v>
      </c>
    </row>
    <row r="522" spans="1:9" s="80" customFormat="1" ht="39.950000000000003" customHeight="1" x14ac:dyDescent="0.25">
      <c r="A522" s="463"/>
      <c r="B522" s="436" t="s">
        <v>4977</v>
      </c>
      <c r="C522" s="437"/>
      <c r="D522" s="437"/>
      <c r="E522" s="437"/>
      <c r="F522" s="437"/>
      <c r="G522" s="438"/>
      <c r="H522" s="2">
        <f>SUM(H523+H526)</f>
        <v>188482484</v>
      </c>
      <c r="I522" s="2"/>
    </row>
    <row r="523" spans="1:9" s="80" customFormat="1" ht="15" customHeight="1" x14ac:dyDescent="0.25">
      <c r="A523" s="463"/>
      <c r="B523" s="405" t="s">
        <v>154</v>
      </c>
      <c r="C523" s="406"/>
      <c r="D523" s="406"/>
      <c r="E523" s="406"/>
      <c r="F523" s="406"/>
      <c r="G523" s="407"/>
      <c r="H523" s="284">
        <f>SUM(H524:H525)</f>
        <v>100282484</v>
      </c>
      <c r="I523" s="284"/>
    </row>
    <row r="524" spans="1:9" s="80" customFormat="1" ht="45" x14ac:dyDescent="0.25">
      <c r="A524" s="463"/>
      <c r="B524" s="402">
        <v>5113</v>
      </c>
      <c r="C524" s="130">
        <v>45221100</v>
      </c>
      <c r="D524" s="129" t="s">
        <v>4978</v>
      </c>
      <c r="E524" s="82" t="s">
        <v>149</v>
      </c>
      <c r="F524" s="82" t="s">
        <v>121</v>
      </c>
      <c r="G524" s="17">
        <v>88200000</v>
      </c>
      <c r="H524" s="17">
        <f>G524*I524</f>
        <v>88200000</v>
      </c>
      <c r="I524" s="17">
        <v>1</v>
      </c>
    </row>
    <row r="525" spans="1:9" s="80" customFormat="1" ht="75" x14ac:dyDescent="0.25">
      <c r="A525" s="463"/>
      <c r="B525" s="404"/>
      <c r="C525" s="126" t="s">
        <v>4979</v>
      </c>
      <c r="D525" s="124" t="s">
        <v>4980</v>
      </c>
      <c r="E525" s="281" t="s">
        <v>149</v>
      </c>
      <c r="F525" s="281" t="s">
        <v>121</v>
      </c>
      <c r="G525" s="3">
        <v>12082484</v>
      </c>
      <c r="H525" s="3">
        <f>G525*I525</f>
        <v>12082484</v>
      </c>
      <c r="I525" s="3">
        <v>1</v>
      </c>
    </row>
    <row r="526" spans="1:9" s="80" customFormat="1" ht="15" customHeight="1" x14ac:dyDescent="0.25">
      <c r="A526" s="463"/>
      <c r="B526" s="405" t="s">
        <v>118</v>
      </c>
      <c r="C526" s="406"/>
      <c r="D526" s="406"/>
      <c r="E526" s="406"/>
      <c r="F526" s="406"/>
      <c r="G526" s="407"/>
      <c r="H526" s="284">
        <f>SUM(H527:H528)</f>
        <v>88200000</v>
      </c>
      <c r="I526" s="284"/>
    </row>
    <row r="527" spans="1:9" s="80" customFormat="1" ht="30" x14ac:dyDescent="0.25">
      <c r="A527" s="463"/>
      <c r="B527" s="281">
        <v>4861</v>
      </c>
      <c r="C527" s="126" t="s">
        <v>4981</v>
      </c>
      <c r="D527" s="124" t="s">
        <v>4982</v>
      </c>
      <c r="E527" s="281" t="s">
        <v>520</v>
      </c>
      <c r="F527" s="281" t="s">
        <v>121</v>
      </c>
      <c r="G527" s="3">
        <v>88200000</v>
      </c>
      <c r="H527" s="3">
        <f>G527*I527</f>
        <v>88200000</v>
      </c>
      <c r="I527" s="3">
        <v>1</v>
      </c>
    </row>
    <row r="528" spans="1:9" s="80" customFormat="1" ht="30" x14ac:dyDescent="0.25">
      <c r="A528" s="463"/>
      <c r="B528" s="281">
        <v>5113</v>
      </c>
      <c r="C528" s="130">
        <v>98111140</v>
      </c>
      <c r="D528" s="129" t="s">
        <v>532</v>
      </c>
      <c r="E528" s="82" t="s">
        <v>120</v>
      </c>
      <c r="F528" s="82" t="s">
        <v>121</v>
      </c>
      <c r="G528" s="17">
        <v>0</v>
      </c>
      <c r="H528" s="17">
        <f>G528*I528</f>
        <v>0</v>
      </c>
      <c r="I528" s="17">
        <v>1</v>
      </c>
    </row>
    <row r="529" spans="1:9" s="80" customFormat="1" ht="39.950000000000003" customHeight="1" x14ac:dyDescent="0.25">
      <c r="A529" s="463"/>
      <c r="B529" s="436" t="s">
        <v>535</v>
      </c>
      <c r="C529" s="437"/>
      <c r="D529" s="437"/>
      <c r="E529" s="437"/>
      <c r="F529" s="437"/>
      <c r="G529" s="438"/>
      <c r="H529" s="2">
        <f>SUM(H530)</f>
        <v>118213760</v>
      </c>
      <c r="I529" s="2"/>
    </row>
    <row r="530" spans="1:9" s="80" customFormat="1" ht="15" customHeight="1" x14ac:dyDescent="0.25">
      <c r="A530" s="463"/>
      <c r="B530" s="405" t="s">
        <v>154</v>
      </c>
      <c r="C530" s="406"/>
      <c r="D530" s="406"/>
      <c r="E530" s="406"/>
      <c r="F530" s="406"/>
      <c r="G530" s="407"/>
      <c r="H530" s="284">
        <f>SUM(H531:H531)</f>
        <v>118213760</v>
      </c>
      <c r="I530" s="284"/>
    </row>
    <row r="531" spans="1:9" s="80" customFormat="1" ht="30" x14ac:dyDescent="0.25">
      <c r="A531" s="463"/>
      <c r="B531" s="281">
        <v>5113</v>
      </c>
      <c r="C531" s="130">
        <v>45221142</v>
      </c>
      <c r="D531" s="129" t="s">
        <v>171</v>
      </c>
      <c r="E531" s="82" t="s">
        <v>149</v>
      </c>
      <c r="F531" s="82" t="s">
        <v>121</v>
      </c>
      <c r="G531" s="17">
        <v>118213760</v>
      </c>
      <c r="H531" s="17">
        <f>G531*I531</f>
        <v>118213760</v>
      </c>
      <c r="I531" s="17">
        <v>1</v>
      </c>
    </row>
    <row r="532" spans="1:9" s="332" customFormat="1" x14ac:dyDescent="0.25">
      <c r="A532" s="463"/>
      <c r="B532" s="436" t="s">
        <v>5974</v>
      </c>
      <c r="C532" s="437"/>
      <c r="D532" s="437"/>
      <c r="E532" s="437"/>
      <c r="F532" s="437"/>
      <c r="G532" s="438"/>
      <c r="H532" s="346"/>
      <c r="I532" s="17"/>
    </row>
    <row r="533" spans="1:9" s="362" customFormat="1" x14ac:dyDescent="0.25">
      <c r="A533" s="463"/>
      <c r="B533" s="405" t="s">
        <v>11</v>
      </c>
      <c r="C533" s="406"/>
      <c r="D533" s="406"/>
      <c r="E533" s="406"/>
      <c r="F533" s="406"/>
      <c r="G533" s="407"/>
      <c r="H533" s="353"/>
      <c r="I533" s="353"/>
    </row>
    <row r="534" spans="1:9" s="362" customFormat="1" ht="30" x14ac:dyDescent="0.25">
      <c r="A534" s="463"/>
      <c r="B534" s="126" t="s">
        <v>5973</v>
      </c>
      <c r="C534" s="126" t="s">
        <v>6146</v>
      </c>
      <c r="D534" s="126" t="s">
        <v>6147</v>
      </c>
      <c r="E534" s="126" t="s">
        <v>126</v>
      </c>
      <c r="F534" s="126" t="s">
        <v>121</v>
      </c>
      <c r="G534" s="353">
        <v>0</v>
      </c>
      <c r="H534" s="353">
        <v>0</v>
      </c>
      <c r="I534" s="353">
        <v>25</v>
      </c>
    </row>
    <row r="535" spans="1:9" s="332" customFormat="1" x14ac:dyDescent="0.25">
      <c r="A535" s="463"/>
      <c r="B535" s="405" t="s">
        <v>154</v>
      </c>
      <c r="C535" s="406"/>
      <c r="D535" s="406"/>
      <c r="E535" s="406"/>
      <c r="F535" s="406"/>
      <c r="G535" s="407"/>
      <c r="H535" s="346"/>
      <c r="I535" s="17"/>
    </row>
    <row r="536" spans="1:9" s="332" customFormat="1" ht="30" x14ac:dyDescent="0.25">
      <c r="A536" s="463"/>
      <c r="B536" s="555" t="s">
        <v>5973</v>
      </c>
      <c r="C536" s="126" t="s">
        <v>5960</v>
      </c>
      <c r="D536" s="126" t="s">
        <v>5961</v>
      </c>
      <c r="E536" s="126" t="s">
        <v>126</v>
      </c>
      <c r="F536" s="126" t="s">
        <v>121</v>
      </c>
      <c r="G536" s="126">
        <v>2046.55</v>
      </c>
      <c r="H536" s="126">
        <v>2046.55</v>
      </c>
      <c r="I536" s="126">
        <v>1</v>
      </c>
    </row>
    <row r="537" spans="1:9" s="332" customFormat="1" ht="30" x14ac:dyDescent="0.25">
      <c r="A537" s="463"/>
      <c r="B537" s="556"/>
      <c r="C537" s="126" t="s">
        <v>5962</v>
      </c>
      <c r="D537" s="126" t="s">
        <v>5961</v>
      </c>
      <c r="E537" s="126" t="s">
        <v>126</v>
      </c>
      <c r="F537" s="126" t="s">
        <v>121</v>
      </c>
      <c r="G537" s="126">
        <v>2046.55</v>
      </c>
      <c r="H537" s="126">
        <v>2046.55</v>
      </c>
      <c r="I537" s="126">
        <v>1</v>
      </c>
    </row>
    <row r="538" spans="1:9" s="332" customFormat="1" ht="30" x14ac:dyDescent="0.25">
      <c r="A538" s="463"/>
      <c r="B538" s="556"/>
      <c r="C538" s="126" t="s">
        <v>5963</v>
      </c>
      <c r="D538" s="126" t="s">
        <v>5961</v>
      </c>
      <c r="E538" s="126" t="s">
        <v>126</v>
      </c>
      <c r="F538" s="126" t="s">
        <v>121</v>
      </c>
      <c r="G538" s="126">
        <v>2009.38</v>
      </c>
      <c r="H538" s="126">
        <v>2009.38</v>
      </c>
      <c r="I538" s="126">
        <v>1</v>
      </c>
    </row>
    <row r="539" spans="1:9" s="332" customFormat="1" ht="30" x14ac:dyDescent="0.25">
      <c r="A539" s="463"/>
      <c r="B539" s="556"/>
      <c r="C539" s="126" t="s">
        <v>5964</v>
      </c>
      <c r="D539" s="126" t="s">
        <v>5961</v>
      </c>
      <c r="E539" s="126" t="s">
        <v>126</v>
      </c>
      <c r="F539" s="126" t="s">
        <v>121</v>
      </c>
      <c r="G539" s="126">
        <v>2009.38</v>
      </c>
      <c r="H539" s="126">
        <v>2009.38</v>
      </c>
      <c r="I539" s="126">
        <v>1</v>
      </c>
    </row>
    <row r="540" spans="1:9" s="332" customFormat="1" ht="30" x14ac:dyDescent="0.25">
      <c r="A540" s="463"/>
      <c r="B540" s="556"/>
      <c r="C540" s="126" t="s">
        <v>5965</v>
      </c>
      <c r="D540" s="126" t="s">
        <v>5961</v>
      </c>
      <c r="E540" s="126" t="s">
        <v>126</v>
      </c>
      <c r="F540" s="126" t="s">
        <v>121</v>
      </c>
      <c r="G540" s="126">
        <v>1986.5</v>
      </c>
      <c r="H540" s="126">
        <v>1986.5</v>
      </c>
      <c r="I540" s="126">
        <v>1</v>
      </c>
    </row>
    <row r="541" spans="1:9" s="332" customFormat="1" ht="30" x14ac:dyDescent="0.25">
      <c r="A541" s="463"/>
      <c r="B541" s="556"/>
      <c r="C541" s="126" t="s">
        <v>5966</v>
      </c>
      <c r="D541" s="126" t="s">
        <v>5961</v>
      </c>
      <c r="E541" s="126" t="s">
        <v>126</v>
      </c>
      <c r="F541" s="126" t="s">
        <v>121</v>
      </c>
      <c r="G541" s="126">
        <v>2023.68</v>
      </c>
      <c r="H541" s="126">
        <v>2023.68</v>
      </c>
      <c r="I541" s="126">
        <v>1</v>
      </c>
    </row>
    <row r="542" spans="1:9" s="332" customFormat="1" ht="30" x14ac:dyDescent="0.25">
      <c r="A542" s="463"/>
      <c r="B542" s="556"/>
      <c r="C542" s="126" t="s">
        <v>5967</v>
      </c>
      <c r="D542" s="126" t="s">
        <v>5961</v>
      </c>
      <c r="E542" s="126" t="s">
        <v>126</v>
      </c>
      <c r="F542" s="126" t="s">
        <v>121</v>
      </c>
      <c r="G542" s="126">
        <v>2046.11</v>
      </c>
      <c r="H542" s="126">
        <v>2046.11</v>
      </c>
      <c r="I542" s="126">
        <v>1</v>
      </c>
    </row>
    <row r="543" spans="1:9" s="332" customFormat="1" ht="30" x14ac:dyDescent="0.25">
      <c r="A543" s="463"/>
      <c r="B543" s="556"/>
      <c r="C543" s="126" t="s">
        <v>5968</v>
      </c>
      <c r="D543" s="126" t="s">
        <v>5961</v>
      </c>
      <c r="E543" s="126" t="s">
        <v>126</v>
      </c>
      <c r="F543" s="126" t="s">
        <v>121</v>
      </c>
      <c r="G543" s="126">
        <v>2009.38</v>
      </c>
      <c r="H543" s="126">
        <v>2009.38</v>
      </c>
      <c r="I543" s="126">
        <v>1</v>
      </c>
    </row>
    <row r="544" spans="1:9" s="332" customFormat="1" ht="30" x14ac:dyDescent="0.25">
      <c r="A544" s="463"/>
      <c r="B544" s="556"/>
      <c r="C544" s="126" t="s">
        <v>5969</v>
      </c>
      <c r="D544" s="126" t="s">
        <v>5961</v>
      </c>
      <c r="E544" s="126" t="s">
        <v>126</v>
      </c>
      <c r="F544" s="126" t="s">
        <v>121</v>
      </c>
      <c r="G544" s="126">
        <v>2023.68</v>
      </c>
      <c r="H544" s="126">
        <v>2023.68</v>
      </c>
      <c r="I544" s="126">
        <v>1</v>
      </c>
    </row>
    <row r="545" spans="1:9" s="332" customFormat="1" ht="30" x14ac:dyDescent="0.25">
      <c r="A545" s="463"/>
      <c r="B545" s="556"/>
      <c r="C545" s="126" t="s">
        <v>5970</v>
      </c>
      <c r="D545" s="126" t="s">
        <v>5961</v>
      </c>
      <c r="E545" s="126" t="s">
        <v>126</v>
      </c>
      <c r="F545" s="126" t="s">
        <v>121</v>
      </c>
      <c r="G545" s="126">
        <v>2046.55</v>
      </c>
      <c r="H545" s="126">
        <v>2046.55</v>
      </c>
      <c r="I545" s="126">
        <v>1</v>
      </c>
    </row>
    <row r="546" spans="1:9" s="332" customFormat="1" ht="30" x14ac:dyDescent="0.25">
      <c r="A546" s="463"/>
      <c r="B546" s="556"/>
      <c r="C546" s="126" t="s">
        <v>5971</v>
      </c>
      <c r="D546" s="126" t="s">
        <v>5961</v>
      </c>
      <c r="E546" s="126" t="s">
        <v>126</v>
      </c>
      <c r="F546" s="126" t="s">
        <v>121</v>
      </c>
      <c r="G546" s="126">
        <v>2015.1</v>
      </c>
      <c r="H546" s="126">
        <v>2015.1</v>
      </c>
      <c r="I546" s="126">
        <v>1</v>
      </c>
    </row>
    <row r="547" spans="1:9" s="332" customFormat="1" ht="30" x14ac:dyDescent="0.25">
      <c r="A547" s="463"/>
      <c r="B547" s="557"/>
      <c r="C547" s="126" t="s">
        <v>5972</v>
      </c>
      <c r="D547" s="126" t="s">
        <v>5961</v>
      </c>
      <c r="E547" s="126" t="s">
        <v>126</v>
      </c>
      <c r="F547" s="126" t="s">
        <v>121</v>
      </c>
      <c r="G547" s="126">
        <v>2009.38</v>
      </c>
      <c r="H547" s="126">
        <v>2009.38</v>
      </c>
      <c r="I547" s="126">
        <v>1</v>
      </c>
    </row>
    <row r="548" spans="1:9" s="80" customFormat="1" ht="39.950000000000003" customHeight="1" x14ac:dyDescent="0.25">
      <c r="A548" s="463"/>
      <c r="B548" s="436" t="s">
        <v>175</v>
      </c>
      <c r="C548" s="437"/>
      <c r="D548" s="437"/>
      <c r="E548" s="437"/>
      <c r="F548" s="437"/>
      <c r="G548" s="438"/>
      <c r="H548" s="2">
        <f>SUM(H549+H555)</f>
        <v>256697548</v>
      </c>
      <c r="I548" s="2"/>
    </row>
    <row r="549" spans="1:9" s="80" customFormat="1" ht="15" customHeight="1" x14ac:dyDescent="0.25">
      <c r="A549" s="463"/>
      <c r="B549" s="405" t="s">
        <v>154</v>
      </c>
      <c r="C549" s="406"/>
      <c r="D549" s="406"/>
      <c r="E549" s="406"/>
      <c r="F549" s="406"/>
      <c r="G549" s="407"/>
      <c r="H549" s="284">
        <f>SUM(H550:H553)</f>
        <v>250996548</v>
      </c>
      <c r="I549" s="284"/>
    </row>
    <row r="550" spans="1:9" s="80" customFormat="1" ht="45" x14ac:dyDescent="0.25">
      <c r="A550" s="463"/>
      <c r="B550" s="402">
        <v>4251</v>
      </c>
      <c r="C550" s="126" t="s">
        <v>4983</v>
      </c>
      <c r="D550" s="124" t="s">
        <v>4984</v>
      </c>
      <c r="E550" s="281" t="s">
        <v>149</v>
      </c>
      <c r="F550" s="281" t="s">
        <v>121</v>
      </c>
      <c r="G550" s="3">
        <v>49000000</v>
      </c>
      <c r="H550" s="3">
        <f>G550*I550</f>
        <v>49000000</v>
      </c>
      <c r="I550" s="3">
        <v>1</v>
      </c>
    </row>
    <row r="551" spans="1:9" s="80" customFormat="1" ht="75" x14ac:dyDescent="0.25">
      <c r="A551" s="463"/>
      <c r="B551" s="404"/>
      <c r="C551" s="126" t="s">
        <v>4985</v>
      </c>
      <c r="D551" s="124" t="s">
        <v>4986</v>
      </c>
      <c r="E551" s="281" t="s">
        <v>149</v>
      </c>
      <c r="F551" s="281" t="s">
        <v>121</v>
      </c>
      <c r="G551" s="3">
        <v>157000000</v>
      </c>
      <c r="H551" s="3">
        <f>G551*I551</f>
        <v>157000000</v>
      </c>
      <c r="I551" s="3">
        <v>1</v>
      </c>
    </row>
    <row r="552" spans="1:9" s="80" customFormat="1" ht="90" x14ac:dyDescent="0.25">
      <c r="A552" s="463"/>
      <c r="B552" s="281">
        <v>5112</v>
      </c>
      <c r="C552" s="126" t="s">
        <v>4987</v>
      </c>
      <c r="D552" s="127" t="s">
        <v>4988</v>
      </c>
      <c r="E552" s="281" t="s">
        <v>149</v>
      </c>
      <c r="F552" s="281" t="s">
        <v>121</v>
      </c>
      <c r="G552" s="3">
        <v>44996548</v>
      </c>
      <c r="H552" s="3">
        <f>G552*I552</f>
        <v>44996548</v>
      </c>
      <c r="I552" s="3">
        <v>1</v>
      </c>
    </row>
    <row r="553" spans="1:9" s="80" customFormat="1" ht="60" x14ac:dyDescent="0.25">
      <c r="A553" s="463"/>
      <c r="B553" s="281">
        <v>5113</v>
      </c>
      <c r="C553" s="126" t="s">
        <v>4989</v>
      </c>
      <c r="D553" s="127" t="s">
        <v>4990</v>
      </c>
      <c r="E553" s="281" t="s">
        <v>149</v>
      </c>
      <c r="F553" s="281" t="s">
        <v>121</v>
      </c>
      <c r="G553" s="3">
        <v>0</v>
      </c>
      <c r="H553" s="3">
        <f>G553*I553</f>
        <v>0</v>
      </c>
      <c r="I553" s="3">
        <v>1</v>
      </c>
    </row>
    <row r="554" spans="1:9" s="225" customFormat="1" ht="45" x14ac:dyDescent="0.25">
      <c r="A554" s="463"/>
      <c r="B554" s="281">
        <v>4251</v>
      </c>
      <c r="C554" s="109" t="s">
        <v>5754</v>
      </c>
      <c r="D554" s="207" t="s">
        <v>5755</v>
      </c>
      <c r="E554" s="281" t="s">
        <v>149</v>
      </c>
      <c r="F554" s="281" t="s">
        <v>121</v>
      </c>
      <c r="G554" s="3">
        <v>0</v>
      </c>
      <c r="H554" s="3">
        <f>G554*I554</f>
        <v>0</v>
      </c>
      <c r="I554" s="3">
        <v>1</v>
      </c>
    </row>
    <row r="555" spans="1:9" s="80" customFormat="1" ht="15" customHeight="1" x14ac:dyDescent="0.25">
      <c r="A555" s="463"/>
      <c r="B555" s="405" t="s">
        <v>118</v>
      </c>
      <c r="C555" s="406"/>
      <c r="D555" s="406"/>
      <c r="E555" s="406"/>
      <c r="F555" s="406"/>
      <c r="G555" s="407"/>
      <c r="H555" s="284">
        <f>SUM(H556:H562)</f>
        <v>5701000</v>
      </c>
      <c r="I555" s="284"/>
    </row>
    <row r="556" spans="1:9" s="80" customFormat="1" ht="75" x14ac:dyDescent="0.25">
      <c r="A556" s="463"/>
      <c r="B556" s="402">
        <v>4251</v>
      </c>
      <c r="C556" s="126" t="s">
        <v>4991</v>
      </c>
      <c r="D556" s="124" t="s">
        <v>4992</v>
      </c>
      <c r="E556" s="281" t="s">
        <v>520</v>
      </c>
      <c r="F556" s="281" t="s">
        <v>121</v>
      </c>
      <c r="G556" s="3">
        <v>2863500</v>
      </c>
      <c r="H556" s="3">
        <f t="shared" ref="H556:H562" si="14">G556*I556</f>
        <v>2863500</v>
      </c>
      <c r="I556" s="3">
        <v>1</v>
      </c>
    </row>
    <row r="557" spans="1:9" s="80" customFormat="1" ht="45" x14ac:dyDescent="0.25">
      <c r="A557" s="463"/>
      <c r="B557" s="403"/>
      <c r="C557" s="126" t="s">
        <v>4993</v>
      </c>
      <c r="D557" s="124" t="s">
        <v>4994</v>
      </c>
      <c r="E557" s="281" t="s">
        <v>520</v>
      </c>
      <c r="F557" s="281" t="s">
        <v>121</v>
      </c>
      <c r="G557" s="3">
        <v>936000</v>
      </c>
      <c r="H557" s="3">
        <f t="shared" si="14"/>
        <v>936000</v>
      </c>
      <c r="I557" s="3">
        <v>1</v>
      </c>
    </row>
    <row r="558" spans="1:9" s="80" customFormat="1" ht="30" x14ac:dyDescent="0.25">
      <c r="A558" s="463"/>
      <c r="B558" s="404"/>
      <c r="C558" s="130">
        <v>98111140</v>
      </c>
      <c r="D558" s="129" t="s">
        <v>532</v>
      </c>
      <c r="E558" s="82" t="s">
        <v>120</v>
      </c>
      <c r="F558" s="82" t="s">
        <v>121</v>
      </c>
      <c r="G558" s="17">
        <v>0</v>
      </c>
      <c r="H558" s="17">
        <f t="shared" si="14"/>
        <v>0</v>
      </c>
      <c r="I558" s="17">
        <v>1</v>
      </c>
    </row>
    <row r="559" spans="1:9" s="80" customFormat="1" ht="90" x14ac:dyDescent="0.25">
      <c r="A559" s="463"/>
      <c r="B559" s="402"/>
      <c r="C559" s="126" t="s">
        <v>4995</v>
      </c>
      <c r="D559" s="127" t="s">
        <v>4996</v>
      </c>
      <c r="E559" s="281" t="s">
        <v>520</v>
      </c>
      <c r="F559" s="281" t="s">
        <v>121</v>
      </c>
      <c r="G559" s="3">
        <v>947000</v>
      </c>
      <c r="H559" s="3">
        <f>G559*I559</f>
        <v>947000</v>
      </c>
      <c r="I559" s="3">
        <v>1</v>
      </c>
    </row>
    <row r="560" spans="1:9" s="80" customFormat="1" ht="75" x14ac:dyDescent="0.25">
      <c r="A560" s="463"/>
      <c r="B560" s="404"/>
      <c r="C560" s="126" t="s">
        <v>4997</v>
      </c>
      <c r="D560" s="124" t="s">
        <v>4998</v>
      </c>
      <c r="E560" s="281" t="s">
        <v>120</v>
      </c>
      <c r="F560" s="281" t="s">
        <v>121</v>
      </c>
      <c r="G560" s="3">
        <v>954500</v>
      </c>
      <c r="H560" s="3">
        <f t="shared" si="14"/>
        <v>954500</v>
      </c>
      <c r="I560" s="3">
        <v>1</v>
      </c>
    </row>
    <row r="561" spans="1:31" s="80" customFormat="1" ht="105" x14ac:dyDescent="0.25">
      <c r="A561" s="463"/>
      <c r="B561" s="402">
        <v>5113</v>
      </c>
      <c r="C561" s="126" t="s">
        <v>4999</v>
      </c>
      <c r="D561" s="127" t="s">
        <v>5000</v>
      </c>
      <c r="E561" s="281" t="s">
        <v>520</v>
      </c>
      <c r="F561" s="281" t="s">
        <v>121</v>
      </c>
      <c r="G561" s="3">
        <v>0</v>
      </c>
      <c r="H561" s="3">
        <f t="shared" si="14"/>
        <v>0</v>
      </c>
      <c r="I561" s="3">
        <v>1</v>
      </c>
      <c r="J561" s="332"/>
      <c r="K561" s="332"/>
      <c r="L561" s="332"/>
      <c r="M561" s="332"/>
      <c r="N561" s="332"/>
      <c r="O561" s="332"/>
      <c r="P561" s="332"/>
      <c r="Q561" s="332"/>
      <c r="R561" s="332"/>
      <c r="S561" s="332"/>
      <c r="T561" s="332"/>
      <c r="U561" s="332"/>
      <c r="V561" s="332"/>
      <c r="W561" s="332"/>
      <c r="X561" s="332"/>
      <c r="Y561" s="332"/>
      <c r="Z561" s="332"/>
      <c r="AA561" s="332"/>
      <c r="AB561" s="332"/>
      <c r="AC561" s="332"/>
      <c r="AD561" s="332"/>
      <c r="AE561" s="332"/>
    </row>
    <row r="562" spans="1:31" s="91" customFormat="1" ht="30" x14ac:dyDescent="0.25">
      <c r="A562" s="463"/>
      <c r="B562" s="404"/>
      <c r="C562" s="123">
        <v>98111140</v>
      </c>
      <c r="D562" s="124" t="s">
        <v>532</v>
      </c>
      <c r="E562" s="333" t="s">
        <v>120</v>
      </c>
      <c r="F562" s="333" t="s">
        <v>121</v>
      </c>
      <c r="G562" s="333">
        <v>0</v>
      </c>
      <c r="H562" s="333">
        <f t="shared" si="14"/>
        <v>0</v>
      </c>
      <c r="I562" s="333">
        <v>1</v>
      </c>
      <c r="J562" s="332"/>
      <c r="K562" s="332"/>
      <c r="L562" s="332"/>
      <c r="M562" s="332"/>
      <c r="N562" s="332"/>
      <c r="O562" s="332"/>
      <c r="P562" s="332"/>
      <c r="Q562" s="332"/>
      <c r="R562" s="332"/>
      <c r="S562" s="332"/>
      <c r="T562" s="332"/>
      <c r="U562" s="332"/>
      <c r="V562" s="332"/>
      <c r="W562" s="332"/>
      <c r="X562" s="332"/>
      <c r="Y562" s="332"/>
      <c r="Z562" s="332"/>
      <c r="AA562" s="332"/>
      <c r="AB562" s="332"/>
      <c r="AC562" s="332"/>
      <c r="AD562" s="332"/>
      <c r="AE562" s="332"/>
    </row>
    <row r="563" spans="1:31" s="80" customFormat="1" ht="39.950000000000003" customHeight="1" x14ac:dyDescent="0.25">
      <c r="A563" s="463"/>
      <c r="B563" s="436" t="s">
        <v>2514</v>
      </c>
      <c r="C563" s="437"/>
      <c r="D563" s="437"/>
      <c r="E563" s="437"/>
      <c r="F563" s="437"/>
      <c r="G563" s="438"/>
      <c r="H563" s="2">
        <f>SUM(H564+H570)</f>
        <v>89654716</v>
      </c>
      <c r="I563" s="2"/>
    </row>
    <row r="564" spans="1:31" s="80" customFormat="1" ht="15" customHeight="1" x14ac:dyDescent="0.25">
      <c r="A564" s="463"/>
      <c r="B564" s="405" t="s">
        <v>154</v>
      </c>
      <c r="C564" s="406"/>
      <c r="D564" s="406"/>
      <c r="E564" s="406"/>
      <c r="F564" s="406"/>
      <c r="G564" s="407"/>
      <c r="H564" s="284">
        <f>SUM(H565:H569)</f>
        <v>85492716</v>
      </c>
      <c r="I564" s="284"/>
    </row>
    <row r="565" spans="1:31" s="80" customFormat="1" ht="60" x14ac:dyDescent="0.25">
      <c r="A565" s="463"/>
      <c r="B565" s="402">
        <v>4251</v>
      </c>
      <c r="C565" s="130">
        <v>45221142</v>
      </c>
      <c r="D565" s="129" t="s">
        <v>5001</v>
      </c>
      <c r="E565" s="82" t="s">
        <v>149</v>
      </c>
      <c r="F565" s="82" t="s">
        <v>121</v>
      </c>
      <c r="G565" s="17">
        <v>13500000</v>
      </c>
      <c r="H565" s="17">
        <f>G565*I565</f>
        <v>13500000</v>
      </c>
      <c r="I565" s="17">
        <v>1</v>
      </c>
    </row>
    <row r="566" spans="1:31" s="80" customFormat="1" ht="60" x14ac:dyDescent="0.25">
      <c r="A566" s="463"/>
      <c r="B566" s="403"/>
      <c r="C566" s="126" t="s">
        <v>5002</v>
      </c>
      <c r="D566" s="124" t="s">
        <v>5003</v>
      </c>
      <c r="E566" s="281" t="s">
        <v>149</v>
      </c>
      <c r="F566" s="281" t="s">
        <v>121</v>
      </c>
      <c r="G566" s="3">
        <v>48962716</v>
      </c>
      <c r="H566" s="3">
        <f>G566*I566</f>
        <v>48962716</v>
      </c>
      <c r="I566" s="3">
        <v>1</v>
      </c>
    </row>
    <row r="567" spans="1:31" s="80" customFormat="1" ht="45" x14ac:dyDescent="0.25">
      <c r="A567" s="463"/>
      <c r="B567" s="403"/>
      <c r="C567" s="130">
        <v>45221142</v>
      </c>
      <c r="D567" s="129" t="s">
        <v>5004</v>
      </c>
      <c r="E567" s="82" t="s">
        <v>149</v>
      </c>
      <c r="F567" s="82" t="s">
        <v>121</v>
      </c>
      <c r="G567" s="17">
        <v>0</v>
      </c>
      <c r="H567" s="17">
        <f>G567*I567</f>
        <v>0</v>
      </c>
      <c r="I567" s="17">
        <v>1</v>
      </c>
    </row>
    <row r="568" spans="1:31" s="80" customFormat="1" ht="90" x14ac:dyDescent="0.25">
      <c r="A568" s="463"/>
      <c r="B568" s="403"/>
      <c r="C568" s="126" t="s">
        <v>5005</v>
      </c>
      <c r="D568" s="124" t="s">
        <v>5006</v>
      </c>
      <c r="E568" s="281" t="s">
        <v>149</v>
      </c>
      <c r="F568" s="281" t="s">
        <v>121</v>
      </c>
      <c r="G568" s="3">
        <v>0</v>
      </c>
      <c r="H568" s="3">
        <f>G568*I568</f>
        <v>0</v>
      </c>
      <c r="I568" s="3">
        <v>1</v>
      </c>
    </row>
    <row r="569" spans="1:31" s="80" customFormat="1" ht="90" x14ac:dyDescent="0.25">
      <c r="A569" s="463"/>
      <c r="B569" s="404"/>
      <c r="C569" s="126" t="s">
        <v>5007</v>
      </c>
      <c r="D569" s="124" t="s">
        <v>5008</v>
      </c>
      <c r="E569" s="281" t="s">
        <v>149</v>
      </c>
      <c r="F569" s="281" t="s">
        <v>121</v>
      </c>
      <c r="G569" s="3">
        <v>23030000</v>
      </c>
      <c r="H569" s="3">
        <f>G569*I569</f>
        <v>23030000</v>
      </c>
      <c r="I569" s="3">
        <v>1</v>
      </c>
    </row>
    <row r="570" spans="1:31" s="80" customFormat="1" ht="15" customHeight="1" x14ac:dyDescent="0.25">
      <c r="A570" s="463"/>
      <c r="B570" s="405" t="s">
        <v>118</v>
      </c>
      <c r="C570" s="406"/>
      <c r="D570" s="406"/>
      <c r="E570" s="406"/>
      <c r="F570" s="406"/>
      <c r="G570" s="407"/>
      <c r="H570" s="284">
        <f>SUM(H571:H575)</f>
        <v>4162000</v>
      </c>
      <c r="I570" s="284"/>
    </row>
    <row r="571" spans="1:31" s="80" customFormat="1" ht="90" x14ac:dyDescent="0.25">
      <c r="A571" s="463"/>
      <c r="B571" s="111">
        <v>4251</v>
      </c>
      <c r="C571" s="126" t="s">
        <v>5009</v>
      </c>
      <c r="D571" s="124" t="s">
        <v>5010</v>
      </c>
      <c r="E571" s="281" t="s">
        <v>520</v>
      </c>
      <c r="F571" s="281" t="s">
        <v>121</v>
      </c>
      <c r="G571" s="3">
        <v>1750000</v>
      </c>
      <c r="H571" s="3">
        <f>G571*I571</f>
        <v>1750000</v>
      </c>
      <c r="I571" s="3">
        <v>1</v>
      </c>
    </row>
    <row r="572" spans="1:31" s="80" customFormat="1" ht="90" x14ac:dyDescent="0.25">
      <c r="A572" s="463"/>
      <c r="B572" s="111">
        <v>5113</v>
      </c>
      <c r="C572" s="109" t="s">
        <v>5011</v>
      </c>
      <c r="D572" s="1" t="s">
        <v>5012</v>
      </c>
      <c r="E572" s="281" t="s">
        <v>520</v>
      </c>
      <c r="F572" s="281" t="s">
        <v>121</v>
      </c>
      <c r="G572" s="3">
        <v>1632000</v>
      </c>
      <c r="H572" s="3">
        <f>G572*I572</f>
        <v>1632000</v>
      </c>
      <c r="I572" s="3">
        <v>1</v>
      </c>
    </row>
    <row r="573" spans="1:31" s="87" customFormat="1" ht="30" x14ac:dyDescent="0.25">
      <c r="A573" s="463"/>
      <c r="B573" s="111">
        <v>4251</v>
      </c>
      <c r="C573" s="128">
        <v>98111140</v>
      </c>
      <c r="D573" s="133" t="s">
        <v>532</v>
      </c>
      <c r="E573" s="286" t="s">
        <v>120</v>
      </c>
      <c r="F573" s="286" t="s">
        <v>121</v>
      </c>
      <c r="G573" s="7">
        <v>0</v>
      </c>
      <c r="H573" s="7">
        <f>G573*I573</f>
        <v>0</v>
      </c>
      <c r="I573" s="7">
        <v>1</v>
      </c>
    </row>
    <row r="574" spans="1:31" s="80" customFormat="1" ht="135" x14ac:dyDescent="0.25">
      <c r="A574" s="463"/>
      <c r="B574" s="281">
        <v>5113</v>
      </c>
      <c r="C574" s="130">
        <v>71351540</v>
      </c>
      <c r="D574" s="129" t="s">
        <v>5013</v>
      </c>
      <c r="E574" s="82" t="s">
        <v>172</v>
      </c>
      <c r="F574" s="82" t="s">
        <v>121</v>
      </c>
      <c r="G574" s="17">
        <v>470000</v>
      </c>
      <c r="H574" s="17">
        <f>G574*I574</f>
        <v>470000</v>
      </c>
      <c r="I574" s="17">
        <v>1</v>
      </c>
    </row>
    <row r="575" spans="1:31" s="80" customFormat="1" ht="60" x14ac:dyDescent="0.25">
      <c r="A575" s="463"/>
      <c r="B575" s="281">
        <v>5129</v>
      </c>
      <c r="C575" s="126" t="s">
        <v>5014</v>
      </c>
      <c r="D575" s="124" t="s">
        <v>5015</v>
      </c>
      <c r="E575" s="281" t="s">
        <v>520</v>
      </c>
      <c r="F575" s="281" t="s">
        <v>121</v>
      </c>
      <c r="G575" s="3">
        <v>310000</v>
      </c>
      <c r="H575" s="3">
        <f>G575*I575</f>
        <v>310000</v>
      </c>
      <c r="I575" s="3">
        <v>1</v>
      </c>
    </row>
    <row r="576" spans="1:31" s="80" customFormat="1" ht="39.950000000000003" customHeight="1" x14ac:dyDescent="0.25">
      <c r="A576" s="463"/>
      <c r="B576" s="425" t="s">
        <v>2522</v>
      </c>
      <c r="C576" s="426"/>
      <c r="D576" s="426"/>
      <c r="E576" s="426"/>
      <c r="F576" s="426"/>
      <c r="G576" s="426"/>
      <c r="H576" s="426"/>
      <c r="I576" s="427"/>
    </row>
    <row r="577" spans="1:9" s="80" customFormat="1" x14ac:dyDescent="0.25">
      <c r="A577" s="463"/>
      <c r="B577" s="405" t="s">
        <v>11</v>
      </c>
      <c r="C577" s="406"/>
      <c r="D577" s="406"/>
      <c r="E577" s="406"/>
      <c r="F577" s="406"/>
      <c r="G577" s="407"/>
      <c r="H577" s="284">
        <f>SUM(H578:H579)</f>
        <v>25000000</v>
      </c>
      <c r="I577" s="284"/>
    </row>
    <row r="578" spans="1:9" s="80" customFormat="1" x14ac:dyDescent="0.25">
      <c r="A578" s="463"/>
      <c r="B578" s="402">
        <v>5129</v>
      </c>
      <c r="C578" s="130">
        <v>34921210</v>
      </c>
      <c r="D578" s="129" t="s">
        <v>5016</v>
      </c>
      <c r="E578" s="82" t="s">
        <v>149</v>
      </c>
      <c r="F578" s="82" t="s">
        <v>15</v>
      </c>
      <c r="G578" s="17">
        <v>2500000</v>
      </c>
      <c r="H578" s="17">
        <f>G578*I578</f>
        <v>25000000</v>
      </c>
      <c r="I578" s="17">
        <v>10</v>
      </c>
    </row>
    <row r="579" spans="1:9" s="80" customFormat="1" ht="30" x14ac:dyDescent="0.25">
      <c r="A579" s="463"/>
      <c r="B579" s="404"/>
      <c r="C579" s="130">
        <v>34921440</v>
      </c>
      <c r="D579" s="129" t="s">
        <v>561</v>
      </c>
      <c r="E579" s="82" t="s">
        <v>14</v>
      </c>
      <c r="F579" s="82" t="s">
        <v>15</v>
      </c>
      <c r="G579" s="17">
        <v>0</v>
      </c>
      <c r="H579" s="17">
        <f>G579*I579</f>
        <v>0</v>
      </c>
      <c r="I579" s="17">
        <v>1200</v>
      </c>
    </row>
    <row r="580" spans="1:9" s="80" customFormat="1" ht="15" customHeight="1" x14ac:dyDescent="0.25">
      <c r="A580" s="463"/>
      <c r="B580" s="405" t="s">
        <v>154</v>
      </c>
      <c r="C580" s="406"/>
      <c r="D580" s="406"/>
      <c r="E580" s="406"/>
      <c r="F580" s="406"/>
      <c r="G580" s="407"/>
      <c r="H580" s="284">
        <f>SUM(H581:H581)</f>
        <v>2000000</v>
      </c>
      <c r="I580" s="284"/>
    </row>
    <row r="581" spans="1:9" s="80" customFormat="1" ht="45" x14ac:dyDescent="0.25">
      <c r="A581" s="463"/>
      <c r="B581" s="281">
        <v>4251</v>
      </c>
      <c r="C581" s="130" t="s">
        <v>5607</v>
      </c>
      <c r="D581" s="129" t="s">
        <v>5017</v>
      </c>
      <c r="E581" s="82" t="s">
        <v>126</v>
      </c>
      <c r="F581" s="82" t="s">
        <v>121</v>
      </c>
      <c r="G581" s="17">
        <v>2000000</v>
      </c>
      <c r="H581" s="17">
        <f>G581*I581</f>
        <v>2000000</v>
      </c>
      <c r="I581" s="17">
        <v>1</v>
      </c>
    </row>
    <row r="582" spans="1:9" s="80" customFormat="1" ht="15" customHeight="1" x14ac:dyDescent="0.25">
      <c r="A582" s="463"/>
      <c r="B582" s="405" t="s">
        <v>118</v>
      </c>
      <c r="C582" s="406"/>
      <c r="D582" s="406"/>
      <c r="E582" s="406"/>
      <c r="F582" s="406"/>
      <c r="G582" s="407"/>
      <c r="H582" s="284">
        <f>SUM(H583:H583)</f>
        <v>15096000</v>
      </c>
      <c r="I582" s="284"/>
    </row>
    <row r="583" spans="1:9" s="80" customFormat="1" ht="30" x14ac:dyDescent="0.25">
      <c r="A583" s="463"/>
      <c r="B583" s="281">
        <v>4239</v>
      </c>
      <c r="C583" s="126" t="s">
        <v>5018</v>
      </c>
      <c r="D583" s="124" t="s">
        <v>5019</v>
      </c>
      <c r="E583" s="281" t="s">
        <v>126</v>
      </c>
      <c r="F583" s="281" t="s">
        <v>121</v>
      </c>
      <c r="G583" s="3">
        <v>15096000</v>
      </c>
      <c r="H583" s="3">
        <f>G583*I583</f>
        <v>15096000</v>
      </c>
      <c r="I583" s="3">
        <v>1</v>
      </c>
    </row>
    <row r="584" spans="1:9" s="80" customFormat="1" ht="39.950000000000003" customHeight="1" x14ac:dyDescent="0.25">
      <c r="A584" s="463"/>
      <c r="B584" s="436" t="s">
        <v>178</v>
      </c>
      <c r="C584" s="437"/>
      <c r="D584" s="437"/>
      <c r="E584" s="437"/>
      <c r="F584" s="437"/>
      <c r="G584" s="438"/>
      <c r="H584" s="2">
        <f>SUM(H585)</f>
        <v>4280000000</v>
      </c>
      <c r="I584" s="2"/>
    </row>
    <row r="585" spans="1:9" s="80" customFormat="1" x14ac:dyDescent="0.25">
      <c r="A585" s="463"/>
      <c r="B585" s="405" t="s">
        <v>11</v>
      </c>
      <c r="C585" s="406"/>
      <c r="D585" s="406"/>
      <c r="E585" s="406"/>
      <c r="F585" s="406"/>
      <c r="G585" s="407"/>
      <c r="H585" s="284">
        <f>SUM(H586:H591)</f>
        <v>4280000000</v>
      </c>
      <c r="I585" s="284"/>
    </row>
    <row r="586" spans="1:9" s="80" customFormat="1" x14ac:dyDescent="0.25">
      <c r="A586" s="463"/>
      <c r="B586" s="402">
        <v>5129</v>
      </c>
      <c r="C586" s="126" t="s">
        <v>5020</v>
      </c>
      <c r="D586" s="124" t="s">
        <v>5021</v>
      </c>
      <c r="E586" s="281" t="s">
        <v>149</v>
      </c>
      <c r="F586" s="281" t="s">
        <v>15</v>
      </c>
      <c r="G586" s="3">
        <v>10000000</v>
      </c>
      <c r="H586" s="3">
        <f t="shared" ref="H586:H591" si="15">G586*I586</f>
        <v>460000000</v>
      </c>
      <c r="I586" s="3">
        <v>46</v>
      </c>
    </row>
    <row r="587" spans="1:9" s="80" customFormat="1" ht="30" x14ac:dyDescent="0.25">
      <c r="A587" s="463"/>
      <c r="B587" s="403"/>
      <c r="C587" s="126" t="s">
        <v>5022</v>
      </c>
      <c r="D587" s="124" t="s">
        <v>5023</v>
      </c>
      <c r="E587" s="281" t="s">
        <v>149</v>
      </c>
      <c r="F587" s="281" t="s">
        <v>15</v>
      </c>
      <c r="G587" s="3">
        <v>10000000</v>
      </c>
      <c r="H587" s="3">
        <f t="shared" si="15"/>
        <v>1000000000</v>
      </c>
      <c r="I587" s="3">
        <v>100</v>
      </c>
    </row>
    <row r="588" spans="1:9" s="80" customFormat="1" ht="30" x14ac:dyDescent="0.25">
      <c r="A588" s="463"/>
      <c r="B588" s="403"/>
      <c r="C588" s="126" t="s">
        <v>5024</v>
      </c>
      <c r="D588" s="124" t="s">
        <v>5023</v>
      </c>
      <c r="E588" s="281" t="s">
        <v>149</v>
      </c>
      <c r="F588" s="281" t="s">
        <v>15</v>
      </c>
      <c r="G588" s="3">
        <v>10000000</v>
      </c>
      <c r="H588" s="3">
        <f t="shared" si="15"/>
        <v>910000000</v>
      </c>
      <c r="I588" s="3">
        <v>91</v>
      </c>
    </row>
    <row r="589" spans="1:9" s="80" customFormat="1" ht="30" x14ac:dyDescent="0.25">
      <c r="A589" s="463"/>
      <c r="B589" s="403"/>
      <c r="C589" s="126" t="s">
        <v>5025</v>
      </c>
      <c r="D589" s="124" t="s">
        <v>5023</v>
      </c>
      <c r="E589" s="281" t="s">
        <v>149</v>
      </c>
      <c r="F589" s="281" t="s">
        <v>15</v>
      </c>
      <c r="G589" s="3">
        <v>10000000</v>
      </c>
      <c r="H589" s="3">
        <f t="shared" si="15"/>
        <v>890000000</v>
      </c>
      <c r="I589" s="3">
        <v>89</v>
      </c>
    </row>
    <row r="590" spans="1:9" s="80" customFormat="1" ht="30" x14ac:dyDescent="0.25">
      <c r="A590" s="463"/>
      <c r="B590" s="403"/>
      <c r="C590" s="126" t="s">
        <v>5026</v>
      </c>
      <c r="D590" s="124" t="s">
        <v>5023</v>
      </c>
      <c r="E590" s="281" t="s">
        <v>149</v>
      </c>
      <c r="F590" s="281" t="s">
        <v>15</v>
      </c>
      <c r="G590" s="3">
        <v>10000000</v>
      </c>
      <c r="H590" s="3">
        <f t="shared" si="15"/>
        <v>1000000000</v>
      </c>
      <c r="I590" s="3">
        <v>100</v>
      </c>
    </row>
    <row r="591" spans="1:9" s="80" customFormat="1" x14ac:dyDescent="0.25">
      <c r="A591" s="463"/>
      <c r="B591" s="404"/>
      <c r="C591" s="126" t="s">
        <v>5027</v>
      </c>
      <c r="D591" s="124" t="s">
        <v>5021</v>
      </c>
      <c r="E591" s="281" t="s">
        <v>149</v>
      </c>
      <c r="F591" s="281" t="s">
        <v>15</v>
      </c>
      <c r="G591" s="3">
        <v>10000000</v>
      </c>
      <c r="H591" s="3">
        <f t="shared" si="15"/>
        <v>20000000</v>
      </c>
      <c r="I591" s="3">
        <v>2</v>
      </c>
    </row>
    <row r="592" spans="1:9" s="80" customFormat="1" ht="39.950000000000003" customHeight="1" x14ac:dyDescent="0.25">
      <c r="A592" s="463"/>
      <c r="B592" s="436" t="s">
        <v>5028</v>
      </c>
      <c r="C592" s="437"/>
      <c r="D592" s="437"/>
      <c r="E592" s="437"/>
      <c r="F592" s="437"/>
      <c r="G592" s="438"/>
      <c r="H592" s="2">
        <f>SUM(H593+H595)</f>
        <v>1233000</v>
      </c>
      <c r="I592" s="2"/>
    </row>
    <row r="593" spans="1:9" s="80" customFormat="1" ht="15" customHeight="1" x14ac:dyDescent="0.25">
      <c r="A593" s="463"/>
      <c r="B593" s="405" t="s">
        <v>154</v>
      </c>
      <c r="C593" s="406"/>
      <c r="D593" s="406"/>
      <c r="E593" s="406"/>
      <c r="F593" s="406"/>
      <c r="G593" s="407"/>
      <c r="H593" s="284">
        <f>SUM(H594:H594)</f>
        <v>0</v>
      </c>
      <c r="I593" s="284"/>
    </row>
    <row r="594" spans="1:9" s="80" customFormat="1" ht="90" x14ac:dyDescent="0.25">
      <c r="A594" s="463"/>
      <c r="B594" s="281">
        <v>5112</v>
      </c>
      <c r="C594" s="126" t="s">
        <v>5029</v>
      </c>
      <c r="D594" s="124" t="s">
        <v>5030</v>
      </c>
      <c r="E594" s="281" t="s">
        <v>149</v>
      </c>
      <c r="F594" s="281" t="s">
        <v>121</v>
      </c>
      <c r="G594" s="3">
        <v>0</v>
      </c>
      <c r="H594" s="3">
        <f>G594*I594</f>
        <v>0</v>
      </c>
      <c r="I594" s="3">
        <v>1</v>
      </c>
    </row>
    <row r="595" spans="1:9" s="80" customFormat="1" ht="15" customHeight="1" x14ac:dyDescent="0.25">
      <c r="A595" s="463"/>
      <c r="B595" s="405" t="s">
        <v>118</v>
      </c>
      <c r="C595" s="406"/>
      <c r="D595" s="406"/>
      <c r="E595" s="406"/>
      <c r="F595" s="406"/>
      <c r="G595" s="407"/>
      <c r="H595" s="284">
        <f>SUM(H596:H596)</f>
        <v>1233000</v>
      </c>
      <c r="I595" s="284"/>
    </row>
    <row r="596" spans="1:9" s="80" customFormat="1" ht="90" x14ac:dyDescent="0.25">
      <c r="A596" s="463"/>
      <c r="B596" s="281">
        <v>5112</v>
      </c>
      <c r="C596" s="126" t="s">
        <v>5031</v>
      </c>
      <c r="D596" s="124" t="s">
        <v>5032</v>
      </c>
      <c r="E596" s="281" t="s">
        <v>520</v>
      </c>
      <c r="F596" s="281" t="s">
        <v>121</v>
      </c>
      <c r="G596" s="3">
        <v>1233000</v>
      </c>
      <c r="H596" s="3">
        <f>G596*I596</f>
        <v>1233000</v>
      </c>
      <c r="I596" s="3">
        <v>1</v>
      </c>
    </row>
    <row r="597" spans="1:9" s="80" customFormat="1" ht="39.950000000000003" customHeight="1" x14ac:dyDescent="0.25">
      <c r="A597" s="463"/>
      <c r="B597" s="436" t="s">
        <v>5033</v>
      </c>
      <c r="C597" s="437"/>
      <c r="D597" s="437"/>
      <c r="E597" s="437"/>
      <c r="F597" s="437"/>
      <c r="G597" s="438"/>
      <c r="H597" s="2">
        <f>SUM(H598+H600)</f>
        <v>5299800</v>
      </c>
      <c r="I597" s="2"/>
    </row>
    <row r="598" spans="1:9" s="80" customFormat="1" x14ac:dyDescent="0.25">
      <c r="A598" s="463"/>
      <c r="B598" s="405" t="s">
        <v>11</v>
      </c>
      <c r="C598" s="406"/>
      <c r="D598" s="406"/>
      <c r="E598" s="406"/>
      <c r="F598" s="406"/>
      <c r="G598" s="407"/>
      <c r="H598" s="284">
        <f>SUM(H599:H599)</f>
        <v>3299800</v>
      </c>
      <c r="I598" s="284"/>
    </row>
    <row r="599" spans="1:9" s="80" customFormat="1" x14ac:dyDescent="0.25">
      <c r="A599" s="463"/>
      <c r="B599" s="281">
        <v>4269</v>
      </c>
      <c r="C599" s="126" t="s">
        <v>5034</v>
      </c>
      <c r="D599" s="124" t="s">
        <v>5035</v>
      </c>
      <c r="E599" s="281" t="s">
        <v>14</v>
      </c>
      <c r="F599" s="281" t="s">
        <v>15</v>
      </c>
      <c r="G599" s="3">
        <v>700</v>
      </c>
      <c r="H599" s="3">
        <f>G599*I599</f>
        <v>3299800</v>
      </c>
      <c r="I599" s="3">
        <v>4714</v>
      </c>
    </row>
    <row r="600" spans="1:9" s="80" customFormat="1" ht="15" customHeight="1" x14ac:dyDescent="0.25">
      <c r="A600" s="463"/>
      <c r="B600" s="405" t="s">
        <v>118</v>
      </c>
      <c r="C600" s="406"/>
      <c r="D600" s="406"/>
      <c r="E600" s="406"/>
      <c r="F600" s="406"/>
      <c r="G600" s="407"/>
      <c r="H600" s="284">
        <f>SUM(H601:H601)</f>
        <v>2000000</v>
      </c>
      <c r="I600" s="284"/>
    </row>
    <row r="601" spans="1:9" s="80" customFormat="1" ht="75" x14ac:dyDescent="0.25">
      <c r="A601" s="463"/>
      <c r="B601" s="281">
        <v>4234</v>
      </c>
      <c r="C601" s="126" t="s">
        <v>5036</v>
      </c>
      <c r="D601" s="124" t="s">
        <v>5037</v>
      </c>
      <c r="E601" s="281" t="s">
        <v>14</v>
      </c>
      <c r="F601" s="281" t="s">
        <v>121</v>
      </c>
      <c r="G601" s="3">
        <v>2000000</v>
      </c>
      <c r="H601" s="3">
        <f>G601*I601</f>
        <v>2000000</v>
      </c>
      <c r="I601" s="3">
        <v>1</v>
      </c>
    </row>
    <row r="602" spans="1:9" s="80" customFormat="1" ht="39.950000000000003" customHeight="1" x14ac:dyDescent="0.25">
      <c r="A602" s="463"/>
      <c r="B602" s="436" t="s">
        <v>5038</v>
      </c>
      <c r="C602" s="437"/>
      <c r="D602" s="437"/>
      <c r="E602" s="437"/>
      <c r="F602" s="437"/>
      <c r="G602" s="438"/>
      <c r="H602" s="2">
        <f>SUM(H603+H606)</f>
        <v>40950000</v>
      </c>
      <c r="I602" s="2"/>
    </row>
    <row r="603" spans="1:9" s="80" customFormat="1" x14ac:dyDescent="0.25">
      <c r="A603" s="463"/>
      <c r="B603" s="405" t="s">
        <v>11</v>
      </c>
      <c r="C603" s="406"/>
      <c r="D603" s="406"/>
      <c r="E603" s="406"/>
      <c r="F603" s="406"/>
      <c r="G603" s="407"/>
      <c r="H603" s="284">
        <f>SUM(H604:H605)</f>
        <v>15950000</v>
      </c>
      <c r="I603" s="284"/>
    </row>
    <row r="604" spans="1:9" s="80" customFormat="1" x14ac:dyDescent="0.25">
      <c r="A604" s="463"/>
      <c r="B604" s="402">
        <v>4239</v>
      </c>
      <c r="C604" s="126" t="s">
        <v>5039</v>
      </c>
      <c r="D604" s="124" t="s">
        <v>5040</v>
      </c>
      <c r="E604" s="281" t="s">
        <v>126</v>
      </c>
      <c r="F604" s="281" t="s">
        <v>15</v>
      </c>
      <c r="G604" s="3">
        <v>3900</v>
      </c>
      <c r="H604" s="3">
        <f>G604*I604</f>
        <v>13650000</v>
      </c>
      <c r="I604" s="3">
        <v>3500</v>
      </c>
    </row>
    <row r="605" spans="1:9" s="80" customFormat="1" x14ac:dyDescent="0.25">
      <c r="A605" s="463"/>
      <c r="B605" s="404"/>
      <c r="C605" s="126" t="s">
        <v>5041</v>
      </c>
      <c r="D605" s="124" t="s">
        <v>5042</v>
      </c>
      <c r="E605" s="281" t="s">
        <v>126</v>
      </c>
      <c r="F605" s="281" t="s">
        <v>15</v>
      </c>
      <c r="G605" s="3">
        <v>4600</v>
      </c>
      <c r="H605" s="3">
        <f>G605*I605</f>
        <v>2300000</v>
      </c>
      <c r="I605" s="3">
        <v>500</v>
      </c>
    </row>
    <row r="606" spans="1:9" s="80" customFormat="1" ht="15" customHeight="1" x14ac:dyDescent="0.25">
      <c r="A606" s="463"/>
      <c r="B606" s="405" t="s">
        <v>154</v>
      </c>
      <c r="C606" s="406"/>
      <c r="D606" s="406"/>
      <c r="E606" s="406"/>
      <c r="F606" s="406"/>
      <c r="G606" s="407"/>
      <c r="H606" s="284">
        <f>SUM(H607:H608)</f>
        <v>25000000</v>
      </c>
      <c r="I606" s="284"/>
    </row>
    <row r="607" spans="1:9" s="80" customFormat="1" ht="60" x14ac:dyDescent="0.25">
      <c r="A607" s="463"/>
      <c r="B607" s="402">
        <v>4239</v>
      </c>
      <c r="C607" s="126" t="s">
        <v>5043</v>
      </c>
      <c r="D607" s="124" t="s">
        <v>5044</v>
      </c>
      <c r="E607" s="281" t="s">
        <v>126</v>
      </c>
      <c r="F607" s="281" t="s">
        <v>121</v>
      </c>
      <c r="G607" s="3">
        <v>15000000</v>
      </c>
      <c r="H607" s="3">
        <f>G607*I607</f>
        <v>15000000</v>
      </c>
      <c r="I607" s="3">
        <v>1</v>
      </c>
    </row>
    <row r="608" spans="1:9" s="80" customFormat="1" ht="60" x14ac:dyDescent="0.25">
      <c r="A608" s="463"/>
      <c r="B608" s="404"/>
      <c r="C608" s="126" t="s">
        <v>5045</v>
      </c>
      <c r="D608" s="124" t="s">
        <v>5046</v>
      </c>
      <c r="E608" s="281" t="s">
        <v>126</v>
      </c>
      <c r="F608" s="281" t="s">
        <v>121</v>
      </c>
      <c r="G608" s="3">
        <v>10000000</v>
      </c>
      <c r="H608" s="3">
        <f>G608*I608</f>
        <v>10000000</v>
      </c>
      <c r="I608" s="3">
        <v>1</v>
      </c>
    </row>
    <row r="609" spans="1:9" s="80" customFormat="1" ht="39.950000000000003" customHeight="1" x14ac:dyDescent="0.25">
      <c r="A609" s="463"/>
      <c r="B609" s="436" t="s">
        <v>210</v>
      </c>
      <c r="C609" s="437"/>
      <c r="D609" s="437"/>
      <c r="E609" s="437"/>
      <c r="F609" s="437"/>
      <c r="G609" s="438"/>
      <c r="H609" s="2">
        <f>SUM(H610+H613)</f>
        <v>95400000</v>
      </c>
      <c r="I609" s="2"/>
    </row>
    <row r="610" spans="1:9" s="80" customFormat="1" ht="15" customHeight="1" x14ac:dyDescent="0.25">
      <c r="A610" s="463"/>
      <c r="B610" s="405" t="s">
        <v>154</v>
      </c>
      <c r="C610" s="406"/>
      <c r="D610" s="406"/>
      <c r="E610" s="406"/>
      <c r="F610" s="406"/>
      <c r="G610" s="407"/>
      <c r="H610" s="284">
        <f>SUM(H611:H612)</f>
        <v>54300000</v>
      </c>
      <c r="I610" s="284"/>
    </row>
    <row r="611" spans="1:9" s="80" customFormat="1" ht="45" x14ac:dyDescent="0.25">
      <c r="A611" s="463"/>
      <c r="B611" s="281">
        <v>4251</v>
      </c>
      <c r="C611" s="126" t="s">
        <v>5047</v>
      </c>
      <c r="D611" s="124" t="s">
        <v>5048</v>
      </c>
      <c r="E611" s="281" t="s">
        <v>149</v>
      </c>
      <c r="F611" s="281" t="s">
        <v>121</v>
      </c>
      <c r="G611" s="3">
        <v>34300000</v>
      </c>
      <c r="H611" s="3">
        <f>G611*I611</f>
        <v>34300000</v>
      </c>
      <c r="I611" s="3">
        <v>1</v>
      </c>
    </row>
    <row r="612" spans="1:9" s="80" customFormat="1" ht="45" x14ac:dyDescent="0.25">
      <c r="A612" s="463"/>
      <c r="B612" s="281">
        <v>4861</v>
      </c>
      <c r="C612" s="126" t="s">
        <v>5049</v>
      </c>
      <c r="D612" s="124" t="s">
        <v>5048</v>
      </c>
      <c r="E612" s="281" t="s">
        <v>149</v>
      </c>
      <c r="F612" s="281" t="s">
        <v>121</v>
      </c>
      <c r="G612" s="3">
        <v>20000000</v>
      </c>
      <c r="H612" s="3">
        <f>G612*I612</f>
        <v>20000000</v>
      </c>
      <c r="I612" s="3">
        <v>1</v>
      </c>
    </row>
    <row r="613" spans="1:9" s="80" customFormat="1" ht="15" customHeight="1" x14ac:dyDescent="0.25">
      <c r="A613" s="463"/>
      <c r="B613" s="405" t="s">
        <v>118</v>
      </c>
      <c r="C613" s="406"/>
      <c r="D613" s="406"/>
      <c r="E613" s="406"/>
      <c r="F613" s="406"/>
      <c r="G613" s="407"/>
      <c r="H613" s="284">
        <f>SUM(H614:H617)</f>
        <v>41100000</v>
      </c>
      <c r="I613" s="284"/>
    </row>
    <row r="614" spans="1:9" s="80" customFormat="1" ht="30" x14ac:dyDescent="0.25">
      <c r="A614" s="463"/>
      <c r="B614" s="402">
        <v>4861</v>
      </c>
      <c r="C614" s="126" t="s">
        <v>5050</v>
      </c>
      <c r="D614" s="124" t="s">
        <v>213</v>
      </c>
      <c r="E614" s="281" t="s">
        <v>149</v>
      </c>
      <c r="F614" s="281" t="s">
        <v>121</v>
      </c>
      <c r="G614" s="3">
        <v>20000000</v>
      </c>
      <c r="H614" s="3">
        <f>G614*I614</f>
        <v>20000000</v>
      </c>
      <c r="I614" s="3">
        <v>1</v>
      </c>
    </row>
    <row r="615" spans="1:9" s="80" customFormat="1" ht="60" x14ac:dyDescent="0.25">
      <c r="A615" s="463"/>
      <c r="B615" s="403"/>
      <c r="C615" s="130">
        <v>71351540</v>
      </c>
      <c r="D615" s="129" t="s">
        <v>3317</v>
      </c>
      <c r="E615" s="82" t="s">
        <v>520</v>
      </c>
      <c r="F615" s="82" t="s">
        <v>121</v>
      </c>
      <c r="G615" s="17">
        <v>400000</v>
      </c>
      <c r="H615" s="17">
        <f>G615*I615</f>
        <v>400000</v>
      </c>
      <c r="I615" s="17">
        <v>1</v>
      </c>
    </row>
    <row r="616" spans="1:9" s="80" customFormat="1" ht="60" x14ac:dyDescent="0.25">
      <c r="A616" s="463"/>
      <c r="B616" s="403"/>
      <c r="C616" s="130">
        <v>71351540</v>
      </c>
      <c r="D616" s="129" t="s">
        <v>3317</v>
      </c>
      <c r="E616" s="82" t="s">
        <v>520</v>
      </c>
      <c r="F616" s="82" t="s">
        <v>121</v>
      </c>
      <c r="G616" s="17">
        <v>700000</v>
      </c>
      <c r="H616" s="17">
        <f>G616*I616</f>
        <v>700000</v>
      </c>
      <c r="I616" s="17">
        <v>1</v>
      </c>
    </row>
    <row r="617" spans="1:9" s="80" customFormat="1" ht="30" x14ac:dyDescent="0.25">
      <c r="A617" s="463"/>
      <c r="B617" s="404"/>
      <c r="C617" s="130">
        <v>71351540</v>
      </c>
      <c r="D617" s="129" t="s">
        <v>168</v>
      </c>
      <c r="E617" s="82" t="s">
        <v>149</v>
      </c>
      <c r="F617" s="82" t="s">
        <v>121</v>
      </c>
      <c r="G617" s="17">
        <v>20000000</v>
      </c>
      <c r="H617" s="17">
        <f>G617*I617</f>
        <v>20000000</v>
      </c>
      <c r="I617" s="17">
        <v>1</v>
      </c>
    </row>
    <row r="618" spans="1:9" s="80" customFormat="1" ht="39.950000000000003" customHeight="1" x14ac:dyDescent="0.25">
      <c r="A618" s="463"/>
      <c r="B618" s="436" t="s">
        <v>5051</v>
      </c>
      <c r="C618" s="437"/>
      <c r="D618" s="437"/>
      <c r="E618" s="437"/>
      <c r="F618" s="437"/>
      <c r="G618" s="438"/>
      <c r="H618" s="2">
        <f>SUM(H619+H623)</f>
        <v>206840000</v>
      </c>
      <c r="I618" s="2"/>
    </row>
    <row r="619" spans="1:9" s="80" customFormat="1" x14ac:dyDescent="0.25">
      <c r="A619" s="463"/>
      <c r="B619" s="405" t="s">
        <v>11</v>
      </c>
      <c r="C619" s="406"/>
      <c r="D619" s="406"/>
      <c r="E619" s="406"/>
      <c r="F619" s="406"/>
      <c r="G619" s="407"/>
      <c r="H619" s="284">
        <f>SUM(H620:H622)</f>
        <v>191000000</v>
      </c>
      <c r="I619" s="284"/>
    </row>
    <row r="620" spans="1:9" s="80" customFormat="1" ht="30" x14ac:dyDescent="0.25">
      <c r="A620" s="463"/>
      <c r="B620" s="402">
        <v>5121</v>
      </c>
      <c r="C620" s="131" t="s">
        <v>5486</v>
      </c>
      <c r="D620" s="132" t="s">
        <v>5052</v>
      </c>
      <c r="E620" s="83" t="s">
        <v>14</v>
      </c>
      <c r="F620" s="83" t="s">
        <v>15</v>
      </c>
      <c r="G620" s="55">
        <v>44000000</v>
      </c>
      <c r="H620" s="55">
        <f>G620*I620</f>
        <v>44000000</v>
      </c>
      <c r="I620" s="55">
        <v>1</v>
      </c>
    </row>
    <row r="621" spans="1:9" s="80" customFormat="1" ht="60" x14ac:dyDescent="0.25">
      <c r="A621" s="463"/>
      <c r="B621" s="403"/>
      <c r="C621" s="131" t="s">
        <v>5805</v>
      </c>
      <c r="D621" s="132" t="s">
        <v>5053</v>
      </c>
      <c r="E621" s="131" t="s">
        <v>14</v>
      </c>
      <c r="F621" s="131" t="s">
        <v>15</v>
      </c>
      <c r="G621" s="55">
        <v>0</v>
      </c>
      <c r="H621" s="55">
        <f>G621*I621</f>
        <v>0</v>
      </c>
      <c r="I621" s="55">
        <v>50</v>
      </c>
    </row>
    <row r="622" spans="1:9" s="80" customFormat="1" ht="30" x14ac:dyDescent="0.25">
      <c r="A622" s="463"/>
      <c r="B622" s="404"/>
      <c r="C622" s="131" t="s">
        <v>5487</v>
      </c>
      <c r="D622" s="132" t="s">
        <v>5054</v>
      </c>
      <c r="E622" s="83" t="s">
        <v>14</v>
      </c>
      <c r="F622" s="83" t="s">
        <v>15</v>
      </c>
      <c r="G622" s="55">
        <v>49000000</v>
      </c>
      <c r="H622" s="55">
        <f>G622*I622</f>
        <v>147000000</v>
      </c>
      <c r="I622" s="55">
        <v>3</v>
      </c>
    </row>
    <row r="623" spans="1:9" s="80" customFormat="1" ht="15" customHeight="1" x14ac:dyDescent="0.25">
      <c r="A623" s="463"/>
      <c r="B623" s="405" t="s">
        <v>118</v>
      </c>
      <c r="C623" s="406"/>
      <c r="D623" s="406"/>
      <c r="E623" s="406"/>
      <c r="F623" s="406"/>
      <c r="G623" s="407"/>
      <c r="H623" s="284">
        <f>SUM(H625:H625)</f>
        <v>15840000</v>
      </c>
      <c r="I623" s="284"/>
    </row>
    <row r="624" spans="1:9" s="332" customFormat="1" ht="15" customHeight="1" x14ac:dyDescent="0.25">
      <c r="A624" s="463"/>
      <c r="B624" s="131" t="s">
        <v>6007</v>
      </c>
      <c r="C624" s="131" t="s">
        <v>6005</v>
      </c>
      <c r="D624" s="132" t="s">
        <v>6006</v>
      </c>
      <c r="E624" s="131" t="s">
        <v>14</v>
      </c>
      <c r="F624" s="131" t="s">
        <v>121</v>
      </c>
      <c r="G624" s="350">
        <v>6300000</v>
      </c>
      <c r="H624" s="350">
        <v>6300000</v>
      </c>
      <c r="I624" s="350">
        <v>1</v>
      </c>
    </row>
    <row r="625" spans="1:9" s="80" customFormat="1" ht="30.75" customHeight="1" x14ac:dyDescent="0.25">
      <c r="A625" s="463"/>
      <c r="B625" s="131">
        <v>4213</v>
      </c>
      <c r="C625" s="131" t="s">
        <v>5055</v>
      </c>
      <c r="D625" s="131" t="s">
        <v>5056</v>
      </c>
      <c r="E625" s="131" t="s">
        <v>149</v>
      </c>
      <c r="F625" s="131" t="s">
        <v>474</v>
      </c>
      <c r="G625" s="350">
        <v>1100</v>
      </c>
      <c r="H625" s="350">
        <v>15840000</v>
      </c>
      <c r="I625" s="350">
        <v>14400</v>
      </c>
    </row>
    <row r="626" spans="1:9" s="80" customFormat="1" ht="15" customHeight="1" x14ac:dyDescent="0.25">
      <c r="A626" s="463"/>
      <c r="B626" s="436" t="s">
        <v>5057</v>
      </c>
      <c r="C626" s="437"/>
      <c r="D626" s="437"/>
      <c r="E626" s="437"/>
      <c r="F626" s="437"/>
      <c r="G626" s="438"/>
      <c r="H626" s="3"/>
      <c r="I626" s="3"/>
    </row>
    <row r="627" spans="1:9" s="80" customFormat="1" ht="30" x14ac:dyDescent="0.25">
      <c r="A627" s="463"/>
      <c r="B627" s="561">
        <v>5112</v>
      </c>
      <c r="C627" s="126" t="s">
        <v>5058</v>
      </c>
      <c r="D627" s="127" t="s">
        <v>532</v>
      </c>
      <c r="E627" s="109" t="s">
        <v>120</v>
      </c>
      <c r="F627" s="109" t="s">
        <v>121</v>
      </c>
      <c r="G627" s="15">
        <v>86610</v>
      </c>
      <c r="H627" s="15">
        <f>G627*I627</f>
        <v>86610</v>
      </c>
      <c r="I627" s="15">
        <v>1</v>
      </c>
    </row>
    <row r="628" spans="1:9" s="80" customFormat="1" ht="30" x14ac:dyDescent="0.25">
      <c r="A628" s="463"/>
      <c r="B628" s="562"/>
      <c r="C628" s="126" t="s">
        <v>5059</v>
      </c>
      <c r="D628" s="127" t="s">
        <v>532</v>
      </c>
      <c r="E628" s="109" t="s">
        <v>120</v>
      </c>
      <c r="F628" s="109" t="s">
        <v>121</v>
      </c>
      <c r="G628" s="15">
        <v>22000</v>
      </c>
      <c r="H628" s="15">
        <f t="shared" ref="H628:H642" si="16">G628*I628</f>
        <v>22000</v>
      </c>
      <c r="I628" s="15">
        <v>1</v>
      </c>
    </row>
    <row r="629" spans="1:9" s="80" customFormat="1" ht="30" x14ac:dyDescent="0.25">
      <c r="A629" s="463"/>
      <c r="B629" s="562"/>
      <c r="C629" s="126" t="s">
        <v>5060</v>
      </c>
      <c r="D629" s="127" t="s">
        <v>532</v>
      </c>
      <c r="E629" s="109" t="s">
        <v>120</v>
      </c>
      <c r="F629" s="109" t="s">
        <v>121</v>
      </c>
      <c r="G629" s="15">
        <v>510870</v>
      </c>
      <c r="H629" s="15">
        <f t="shared" si="16"/>
        <v>510870</v>
      </c>
      <c r="I629" s="15">
        <v>1</v>
      </c>
    </row>
    <row r="630" spans="1:9" s="80" customFormat="1" ht="30" x14ac:dyDescent="0.25">
      <c r="A630" s="463"/>
      <c r="B630" s="562"/>
      <c r="C630" s="126" t="s">
        <v>5061</v>
      </c>
      <c r="D630" s="127" t="s">
        <v>532</v>
      </c>
      <c r="E630" s="109" t="s">
        <v>120</v>
      </c>
      <c r="F630" s="109" t="s">
        <v>121</v>
      </c>
      <c r="G630" s="15">
        <v>487510</v>
      </c>
      <c r="H630" s="15">
        <f t="shared" si="16"/>
        <v>487510</v>
      </c>
      <c r="I630" s="15">
        <v>1</v>
      </c>
    </row>
    <row r="631" spans="1:9" s="80" customFormat="1" ht="30" x14ac:dyDescent="0.25">
      <c r="A631" s="463"/>
      <c r="B631" s="562"/>
      <c r="C631" s="126" t="s">
        <v>5062</v>
      </c>
      <c r="D631" s="127" t="s">
        <v>532</v>
      </c>
      <c r="E631" s="109" t="s">
        <v>120</v>
      </c>
      <c r="F631" s="109" t="s">
        <v>121</v>
      </c>
      <c r="G631" s="15">
        <v>118050</v>
      </c>
      <c r="H631" s="15">
        <f t="shared" si="16"/>
        <v>118050</v>
      </c>
      <c r="I631" s="15">
        <v>1</v>
      </c>
    </row>
    <row r="632" spans="1:9" s="80" customFormat="1" ht="30" x14ac:dyDescent="0.25">
      <c r="A632" s="463"/>
      <c r="B632" s="562"/>
      <c r="C632" s="126" t="s">
        <v>5063</v>
      </c>
      <c r="D632" s="127" t="s">
        <v>532</v>
      </c>
      <c r="E632" s="109" t="s">
        <v>120</v>
      </c>
      <c r="F632" s="109" t="s">
        <v>121</v>
      </c>
      <c r="G632" s="15">
        <v>143680</v>
      </c>
      <c r="H632" s="15">
        <f t="shared" si="16"/>
        <v>143680</v>
      </c>
      <c r="I632" s="15">
        <v>1</v>
      </c>
    </row>
    <row r="633" spans="1:9" s="80" customFormat="1" ht="30" x14ac:dyDescent="0.25">
      <c r="A633" s="463"/>
      <c r="B633" s="562"/>
      <c r="C633" s="126" t="s">
        <v>5064</v>
      </c>
      <c r="D633" s="127" t="s">
        <v>532</v>
      </c>
      <c r="E633" s="109" t="s">
        <v>120</v>
      </c>
      <c r="F633" s="109" t="s">
        <v>121</v>
      </c>
      <c r="G633" s="15">
        <v>346330</v>
      </c>
      <c r="H633" s="15">
        <f t="shared" si="16"/>
        <v>346330</v>
      </c>
      <c r="I633" s="15">
        <v>1</v>
      </c>
    </row>
    <row r="634" spans="1:9" s="80" customFormat="1" ht="30" x14ac:dyDescent="0.25">
      <c r="A634" s="463"/>
      <c r="B634" s="562"/>
      <c r="C634" s="126" t="s">
        <v>5065</v>
      </c>
      <c r="D634" s="127" t="s">
        <v>532</v>
      </c>
      <c r="E634" s="109" t="s">
        <v>120</v>
      </c>
      <c r="F634" s="109" t="s">
        <v>121</v>
      </c>
      <c r="G634" s="15">
        <v>7170</v>
      </c>
      <c r="H634" s="15">
        <f t="shared" si="16"/>
        <v>7170</v>
      </c>
      <c r="I634" s="15">
        <v>1</v>
      </c>
    </row>
    <row r="635" spans="1:9" s="80" customFormat="1" ht="30" x14ac:dyDescent="0.25">
      <c r="A635" s="463"/>
      <c r="B635" s="562"/>
      <c r="C635" s="126" t="s">
        <v>5066</v>
      </c>
      <c r="D635" s="127" t="s">
        <v>532</v>
      </c>
      <c r="E635" s="109" t="s">
        <v>120</v>
      </c>
      <c r="F635" s="109" t="s">
        <v>121</v>
      </c>
      <c r="G635" s="15">
        <v>373110</v>
      </c>
      <c r="H635" s="15">
        <f t="shared" si="16"/>
        <v>373110</v>
      </c>
      <c r="I635" s="15">
        <v>1</v>
      </c>
    </row>
    <row r="636" spans="1:9" s="80" customFormat="1" ht="30" x14ac:dyDescent="0.25">
      <c r="A636" s="463"/>
      <c r="B636" s="562"/>
      <c r="C636" s="126" t="s">
        <v>5067</v>
      </c>
      <c r="D636" s="127" t="s">
        <v>532</v>
      </c>
      <c r="E636" s="109" t="s">
        <v>120</v>
      </c>
      <c r="F636" s="109" t="s">
        <v>121</v>
      </c>
      <c r="G636" s="15">
        <v>135370</v>
      </c>
      <c r="H636" s="15">
        <f t="shared" si="16"/>
        <v>135370</v>
      </c>
      <c r="I636" s="15">
        <v>1</v>
      </c>
    </row>
    <row r="637" spans="1:9" s="80" customFormat="1" ht="30" x14ac:dyDescent="0.25">
      <c r="A637" s="463"/>
      <c r="B637" s="562"/>
      <c r="C637" s="126" t="s">
        <v>5068</v>
      </c>
      <c r="D637" s="127" t="s">
        <v>532</v>
      </c>
      <c r="E637" s="109" t="s">
        <v>120</v>
      </c>
      <c r="F637" s="109" t="s">
        <v>121</v>
      </c>
      <c r="G637" s="15">
        <v>189220</v>
      </c>
      <c r="H637" s="15">
        <f t="shared" si="16"/>
        <v>189220</v>
      </c>
      <c r="I637" s="15">
        <v>1</v>
      </c>
    </row>
    <row r="638" spans="1:9" s="80" customFormat="1" ht="30" x14ac:dyDescent="0.25">
      <c r="A638" s="463"/>
      <c r="B638" s="562"/>
      <c r="C638" s="126" t="s">
        <v>5069</v>
      </c>
      <c r="D638" s="127" t="s">
        <v>532</v>
      </c>
      <c r="E638" s="109" t="s">
        <v>120</v>
      </c>
      <c r="F638" s="109" t="s">
        <v>121</v>
      </c>
      <c r="G638" s="15">
        <v>187580</v>
      </c>
      <c r="H638" s="15">
        <f t="shared" si="16"/>
        <v>187580</v>
      </c>
      <c r="I638" s="15">
        <v>1</v>
      </c>
    </row>
    <row r="639" spans="1:9" s="97" customFormat="1" ht="30" x14ac:dyDescent="0.25">
      <c r="A639" s="463"/>
      <c r="B639" s="562"/>
      <c r="C639" s="126" t="s">
        <v>5524</v>
      </c>
      <c r="D639" s="127" t="s">
        <v>5515</v>
      </c>
      <c r="E639" s="109" t="s">
        <v>149</v>
      </c>
      <c r="F639" s="109" t="s">
        <v>121</v>
      </c>
      <c r="G639" s="15">
        <v>0</v>
      </c>
      <c r="H639" s="15">
        <f t="shared" si="16"/>
        <v>0</v>
      </c>
      <c r="I639" s="15">
        <v>1</v>
      </c>
    </row>
    <row r="640" spans="1:9" s="97" customFormat="1" ht="30" x14ac:dyDescent="0.25">
      <c r="A640" s="463"/>
      <c r="B640" s="562"/>
      <c r="C640" s="126" t="s">
        <v>5525</v>
      </c>
      <c r="D640" s="127" t="s">
        <v>5515</v>
      </c>
      <c r="E640" s="109" t="s">
        <v>149</v>
      </c>
      <c r="F640" s="109" t="s">
        <v>121</v>
      </c>
      <c r="G640" s="15">
        <v>0</v>
      </c>
      <c r="H640" s="15">
        <f t="shared" si="16"/>
        <v>0</v>
      </c>
      <c r="I640" s="15">
        <v>1</v>
      </c>
    </row>
    <row r="641" spans="1:9" s="97" customFormat="1" ht="30" x14ac:dyDescent="0.25">
      <c r="A641" s="463"/>
      <c r="B641" s="562"/>
      <c r="C641" s="126" t="s">
        <v>5526</v>
      </c>
      <c r="D641" s="127" t="s">
        <v>5515</v>
      </c>
      <c r="E641" s="109" t="s">
        <v>149</v>
      </c>
      <c r="F641" s="109" t="s">
        <v>121</v>
      </c>
      <c r="G641" s="15">
        <v>0</v>
      </c>
      <c r="H641" s="15">
        <f t="shared" si="16"/>
        <v>0</v>
      </c>
      <c r="I641" s="15">
        <v>1</v>
      </c>
    </row>
    <row r="642" spans="1:9" s="80" customFormat="1" ht="30" x14ac:dyDescent="0.25">
      <c r="A642" s="463"/>
      <c r="B642" s="563"/>
      <c r="C642" s="126" t="s">
        <v>5070</v>
      </c>
      <c r="D642" s="127" t="s">
        <v>532</v>
      </c>
      <c r="E642" s="109" t="s">
        <v>120</v>
      </c>
      <c r="F642" s="109" t="s">
        <v>121</v>
      </c>
      <c r="G642" s="15">
        <v>208100</v>
      </c>
      <c r="H642" s="15">
        <f t="shared" si="16"/>
        <v>208100</v>
      </c>
      <c r="I642" s="15">
        <v>1</v>
      </c>
    </row>
    <row r="643" spans="1:9" s="80" customFormat="1" ht="39.950000000000003" customHeight="1" x14ac:dyDescent="0.25">
      <c r="A643" s="463"/>
      <c r="B643" s="436" t="s">
        <v>5071</v>
      </c>
      <c r="C643" s="437"/>
      <c r="D643" s="437"/>
      <c r="E643" s="437"/>
      <c r="F643" s="437"/>
      <c r="G643" s="438"/>
      <c r="H643" s="2">
        <f>SUM(H644+H647+H652)</f>
        <v>434157192</v>
      </c>
      <c r="I643" s="2"/>
    </row>
    <row r="644" spans="1:9" s="80" customFormat="1" x14ac:dyDescent="0.25">
      <c r="A644" s="463"/>
      <c r="B644" s="405" t="s">
        <v>11</v>
      </c>
      <c r="C644" s="406"/>
      <c r="D644" s="406"/>
      <c r="E644" s="406"/>
      <c r="F644" s="406"/>
      <c r="G644" s="407"/>
      <c r="H644" s="284">
        <f>SUM(H645:H646)</f>
        <v>350000000</v>
      </c>
      <c r="I644" s="284"/>
    </row>
    <row r="645" spans="1:9" s="80" customFormat="1" x14ac:dyDescent="0.25">
      <c r="A645" s="463"/>
      <c r="B645" s="402">
        <v>5121</v>
      </c>
      <c r="C645" s="126" t="s">
        <v>5072</v>
      </c>
      <c r="D645" s="124" t="s">
        <v>5073</v>
      </c>
      <c r="E645" s="281" t="s">
        <v>14</v>
      </c>
      <c r="F645" s="281" t="s">
        <v>15</v>
      </c>
      <c r="G645" s="3">
        <v>45500000</v>
      </c>
      <c r="H645" s="3">
        <f>G645*I645</f>
        <v>91000000</v>
      </c>
      <c r="I645" s="3">
        <v>2</v>
      </c>
    </row>
    <row r="646" spans="1:9" s="80" customFormat="1" x14ac:dyDescent="0.25">
      <c r="A646" s="463"/>
      <c r="B646" s="404"/>
      <c r="C646" s="126" t="s">
        <v>5074</v>
      </c>
      <c r="D646" s="124" t="s">
        <v>5073</v>
      </c>
      <c r="E646" s="281" t="s">
        <v>14</v>
      </c>
      <c r="F646" s="281" t="s">
        <v>15</v>
      </c>
      <c r="G646" s="3">
        <v>37000000</v>
      </c>
      <c r="H646" s="3">
        <f>G646*I646</f>
        <v>259000000</v>
      </c>
      <c r="I646" s="3">
        <v>7</v>
      </c>
    </row>
    <row r="647" spans="1:9" s="80" customFormat="1" ht="15" customHeight="1" x14ac:dyDescent="0.25">
      <c r="A647" s="463"/>
      <c r="B647" s="405" t="s">
        <v>154</v>
      </c>
      <c r="C647" s="406"/>
      <c r="D647" s="406"/>
      <c r="E647" s="406"/>
      <c r="F647" s="406"/>
      <c r="G647" s="407"/>
      <c r="H647" s="284">
        <f>SUM(H648:H651)</f>
        <v>79900000</v>
      </c>
      <c r="I647" s="284"/>
    </row>
    <row r="648" spans="1:9" s="80" customFormat="1" ht="75" x14ac:dyDescent="0.25">
      <c r="A648" s="463"/>
      <c r="B648" s="281">
        <v>4213</v>
      </c>
      <c r="C648" s="126" t="s">
        <v>5075</v>
      </c>
      <c r="D648" s="124" t="s">
        <v>5076</v>
      </c>
      <c r="E648" s="281" t="s">
        <v>149</v>
      </c>
      <c r="F648" s="281" t="s">
        <v>121</v>
      </c>
      <c r="G648" s="3">
        <v>79900000</v>
      </c>
      <c r="H648" s="3">
        <f>G648*I648</f>
        <v>79900000</v>
      </c>
      <c r="I648" s="3">
        <v>1</v>
      </c>
    </row>
    <row r="649" spans="1:9" s="80" customFormat="1" ht="60" x14ac:dyDescent="0.25">
      <c r="A649" s="463"/>
      <c r="B649" s="402">
        <v>5112</v>
      </c>
      <c r="C649" s="126" t="s">
        <v>5077</v>
      </c>
      <c r="D649" s="124" t="s">
        <v>5078</v>
      </c>
      <c r="E649" s="281" t="s">
        <v>149</v>
      </c>
      <c r="F649" s="281" t="s">
        <v>121</v>
      </c>
      <c r="G649" s="3">
        <v>0</v>
      </c>
      <c r="H649" s="3">
        <f>G649*I649</f>
        <v>0</v>
      </c>
      <c r="I649" s="3">
        <v>1</v>
      </c>
    </row>
    <row r="650" spans="1:9" s="80" customFormat="1" ht="60" x14ac:dyDescent="0.25">
      <c r="A650" s="463"/>
      <c r="B650" s="403"/>
      <c r="C650" s="126" t="s">
        <v>5079</v>
      </c>
      <c r="D650" s="124" t="s">
        <v>5080</v>
      </c>
      <c r="E650" s="281" t="s">
        <v>149</v>
      </c>
      <c r="F650" s="281" t="s">
        <v>121</v>
      </c>
      <c r="G650" s="3">
        <v>0</v>
      </c>
      <c r="H650" s="3">
        <f>G650*I650</f>
        <v>0</v>
      </c>
      <c r="I650" s="3">
        <v>1</v>
      </c>
    </row>
    <row r="651" spans="1:9" s="80" customFormat="1" ht="75" x14ac:dyDescent="0.25">
      <c r="A651" s="463"/>
      <c r="B651" s="404"/>
      <c r="C651" s="130">
        <v>77231200</v>
      </c>
      <c r="D651" s="129" t="s">
        <v>5081</v>
      </c>
      <c r="E651" s="82" t="s">
        <v>149</v>
      </c>
      <c r="F651" s="82" t="s">
        <v>121</v>
      </c>
      <c r="G651" s="17">
        <v>0</v>
      </c>
      <c r="H651" s="17">
        <f>G651*I651</f>
        <v>0</v>
      </c>
      <c r="I651" s="17">
        <v>1</v>
      </c>
    </row>
    <row r="652" spans="1:9" s="80" customFormat="1" ht="15" customHeight="1" x14ac:dyDescent="0.25">
      <c r="A652" s="463"/>
      <c r="B652" s="405" t="s">
        <v>118</v>
      </c>
      <c r="C652" s="406"/>
      <c r="D652" s="406"/>
      <c r="E652" s="406"/>
      <c r="F652" s="406"/>
      <c r="G652" s="407"/>
      <c r="H652" s="284">
        <f>SUM(H653:H657)</f>
        <v>4257192</v>
      </c>
      <c r="I652" s="284"/>
    </row>
    <row r="653" spans="1:9" s="80" customFormat="1" ht="60" x14ac:dyDescent="0.25">
      <c r="A653" s="463"/>
      <c r="B653" s="402">
        <v>4213</v>
      </c>
      <c r="C653" s="126" t="s">
        <v>5909</v>
      </c>
      <c r="D653" s="127" t="s">
        <v>5082</v>
      </c>
      <c r="E653" s="126" t="s">
        <v>149</v>
      </c>
      <c r="F653" s="126" t="s">
        <v>474</v>
      </c>
      <c r="G653" s="126">
        <v>0</v>
      </c>
      <c r="H653" s="126">
        <f t="shared" ref="H653:H658" si="17">G653*I653</f>
        <v>0</v>
      </c>
      <c r="I653" s="126">
        <v>1</v>
      </c>
    </row>
    <row r="654" spans="1:9" s="80" customFormat="1" ht="165" x14ac:dyDescent="0.25">
      <c r="A654" s="463"/>
      <c r="B654" s="404"/>
      <c r="C654" s="126" t="s">
        <v>5083</v>
      </c>
      <c r="D654" s="124" t="s">
        <v>5084</v>
      </c>
      <c r="E654" s="281" t="s">
        <v>126</v>
      </c>
      <c r="F654" s="281" t="s">
        <v>121</v>
      </c>
      <c r="G654" s="3">
        <v>0</v>
      </c>
      <c r="H654" s="3">
        <f t="shared" si="17"/>
        <v>0</v>
      </c>
      <c r="I654" s="3">
        <v>1</v>
      </c>
    </row>
    <row r="655" spans="1:9" s="80" customFormat="1" ht="75" x14ac:dyDescent="0.25">
      <c r="A655" s="463"/>
      <c r="B655" s="402">
        <v>5113</v>
      </c>
      <c r="C655" s="126" t="s">
        <v>5085</v>
      </c>
      <c r="D655" s="124" t="s">
        <v>5086</v>
      </c>
      <c r="E655" s="281" t="s">
        <v>520</v>
      </c>
      <c r="F655" s="281" t="s">
        <v>121</v>
      </c>
      <c r="G655" s="3">
        <v>2017500</v>
      </c>
      <c r="H655" s="3">
        <f t="shared" si="17"/>
        <v>2017500</v>
      </c>
      <c r="I655" s="3">
        <v>1</v>
      </c>
    </row>
    <row r="656" spans="1:9" s="80" customFormat="1" ht="90" x14ac:dyDescent="0.25">
      <c r="A656" s="463"/>
      <c r="B656" s="403"/>
      <c r="C656" s="123" t="s">
        <v>5087</v>
      </c>
      <c r="D656" s="124" t="s">
        <v>5088</v>
      </c>
      <c r="E656" s="281" t="s">
        <v>520</v>
      </c>
      <c r="F656" s="281" t="s">
        <v>121</v>
      </c>
      <c r="G656" s="386">
        <v>2239692</v>
      </c>
      <c r="H656" s="386">
        <v>2239692</v>
      </c>
      <c r="I656" s="3">
        <v>1</v>
      </c>
    </row>
    <row r="657" spans="1:9" s="80" customFormat="1" ht="90" x14ac:dyDescent="0.25">
      <c r="A657" s="463"/>
      <c r="B657" s="403"/>
      <c r="C657" s="123" t="s">
        <v>5089</v>
      </c>
      <c r="D657" s="124" t="s">
        <v>5090</v>
      </c>
      <c r="E657" s="281" t="s">
        <v>520</v>
      </c>
      <c r="F657" s="281" t="s">
        <v>121</v>
      </c>
      <c r="G657" s="3">
        <v>0</v>
      </c>
      <c r="H657" s="3">
        <f t="shared" si="17"/>
        <v>0</v>
      </c>
      <c r="I657" s="3">
        <v>1</v>
      </c>
    </row>
    <row r="658" spans="1:9" s="194" customFormat="1" ht="30" x14ac:dyDescent="0.25">
      <c r="A658" s="463"/>
      <c r="B658" s="404"/>
      <c r="C658" s="281" t="s">
        <v>5864</v>
      </c>
      <c r="D658" s="1" t="s">
        <v>532</v>
      </c>
      <c r="E658" s="281" t="s">
        <v>120</v>
      </c>
      <c r="F658" s="281" t="s">
        <v>121</v>
      </c>
      <c r="G658" s="3">
        <v>672480</v>
      </c>
      <c r="H658" s="3">
        <f t="shared" si="17"/>
        <v>672480</v>
      </c>
      <c r="I658" s="3">
        <v>1</v>
      </c>
    </row>
    <row r="659" spans="1:9" s="80" customFormat="1" ht="39.950000000000003" customHeight="1" x14ac:dyDescent="0.25">
      <c r="A659" s="463"/>
      <c r="B659" s="436" t="s">
        <v>2102</v>
      </c>
      <c r="C659" s="437"/>
      <c r="D659" s="437"/>
      <c r="E659" s="437"/>
      <c r="F659" s="437"/>
      <c r="G659" s="438"/>
      <c r="H659" s="2">
        <f>SUM(H660)</f>
        <v>10000000</v>
      </c>
      <c r="I659" s="2"/>
    </row>
    <row r="660" spans="1:9" s="80" customFormat="1" ht="15" customHeight="1" x14ac:dyDescent="0.25">
      <c r="A660" s="463"/>
      <c r="B660" s="405" t="s">
        <v>118</v>
      </c>
      <c r="C660" s="406"/>
      <c r="D660" s="406"/>
      <c r="E660" s="406"/>
      <c r="F660" s="406"/>
      <c r="G660" s="407"/>
      <c r="H660" s="284">
        <f>SUM(H661:H661)</f>
        <v>10000000</v>
      </c>
      <c r="I660" s="284"/>
    </row>
    <row r="661" spans="1:9" s="80" customFormat="1" ht="45" x14ac:dyDescent="0.25">
      <c r="A661" s="463"/>
      <c r="B661" s="281">
        <v>4861</v>
      </c>
      <c r="C661" s="126" t="s">
        <v>5091</v>
      </c>
      <c r="D661" s="124" t="s">
        <v>5092</v>
      </c>
      <c r="E661" s="281" t="s">
        <v>126</v>
      </c>
      <c r="F661" s="281" t="s">
        <v>121</v>
      </c>
      <c r="G661" s="3">
        <v>10000000</v>
      </c>
      <c r="H661" s="3">
        <f>G661*I661</f>
        <v>10000000</v>
      </c>
      <c r="I661" s="3">
        <v>1</v>
      </c>
    </row>
    <row r="662" spans="1:9" s="80" customFormat="1" ht="39.950000000000003" customHeight="1" x14ac:dyDescent="0.25">
      <c r="A662" s="463"/>
      <c r="B662" s="436" t="s">
        <v>5093</v>
      </c>
      <c r="C662" s="437"/>
      <c r="D662" s="437"/>
      <c r="E662" s="437"/>
      <c r="F662" s="437"/>
      <c r="G662" s="438"/>
      <c r="H662" s="2">
        <f>SUM(H663)</f>
        <v>0</v>
      </c>
      <c r="I662" s="2"/>
    </row>
    <row r="663" spans="1:9" s="80" customFormat="1" x14ac:dyDescent="0.25">
      <c r="A663" s="463"/>
      <c r="B663" s="405" t="s">
        <v>11</v>
      </c>
      <c r="C663" s="406"/>
      <c r="D663" s="406"/>
      <c r="E663" s="406"/>
      <c r="F663" s="406"/>
      <c r="G663" s="407"/>
      <c r="H663" s="284">
        <f>SUM(H664:H665)</f>
        <v>0</v>
      </c>
      <c r="I663" s="284"/>
    </row>
    <row r="664" spans="1:9" s="80" customFormat="1" x14ac:dyDescent="0.25">
      <c r="A664" s="463"/>
      <c r="B664" s="402">
        <v>5111</v>
      </c>
      <c r="C664" s="130">
        <v>44211130</v>
      </c>
      <c r="D664" s="129" t="s">
        <v>5094</v>
      </c>
      <c r="E664" s="82" t="s">
        <v>149</v>
      </c>
      <c r="F664" s="82" t="s">
        <v>15</v>
      </c>
      <c r="G664" s="17">
        <v>0</v>
      </c>
      <c r="H664" s="17">
        <f>G664*I664</f>
        <v>0</v>
      </c>
      <c r="I664" s="17">
        <v>37</v>
      </c>
    </row>
    <row r="665" spans="1:9" s="80" customFormat="1" x14ac:dyDescent="0.25">
      <c r="A665" s="463"/>
      <c r="B665" s="404"/>
      <c r="C665" s="130">
        <v>44211130</v>
      </c>
      <c r="D665" s="129" t="s">
        <v>5094</v>
      </c>
      <c r="E665" s="82" t="s">
        <v>149</v>
      </c>
      <c r="F665" s="82" t="s">
        <v>15</v>
      </c>
      <c r="G665" s="17">
        <v>0</v>
      </c>
      <c r="H665" s="17">
        <f>G665*I665</f>
        <v>0</v>
      </c>
      <c r="I665" s="17">
        <v>6</v>
      </c>
    </row>
    <row r="666" spans="1:9" s="80" customFormat="1" ht="39.950000000000003" customHeight="1" x14ac:dyDescent="0.25">
      <c r="A666" s="463"/>
      <c r="B666" s="436" t="s">
        <v>5095</v>
      </c>
      <c r="C666" s="437"/>
      <c r="D666" s="437"/>
      <c r="E666" s="437"/>
      <c r="F666" s="437"/>
      <c r="G666" s="438"/>
      <c r="H666" s="2">
        <f>SUM(H667+H669)</f>
        <v>314999946</v>
      </c>
      <c r="I666" s="2"/>
    </row>
    <row r="667" spans="1:9" s="80" customFormat="1" ht="15" customHeight="1" x14ac:dyDescent="0.25">
      <c r="A667" s="463"/>
      <c r="B667" s="405" t="s">
        <v>154</v>
      </c>
      <c r="C667" s="406"/>
      <c r="D667" s="406"/>
      <c r="E667" s="406"/>
      <c r="F667" s="406"/>
      <c r="G667" s="407"/>
      <c r="H667" s="284">
        <f>SUM(H668:H668)</f>
        <v>0</v>
      </c>
      <c r="I667" s="284"/>
    </row>
    <row r="668" spans="1:9" s="80" customFormat="1" ht="60" x14ac:dyDescent="0.25">
      <c r="A668" s="463"/>
      <c r="B668" s="281">
        <v>5112</v>
      </c>
      <c r="C668" s="130">
        <v>45221142</v>
      </c>
      <c r="D668" s="129" t="s">
        <v>5096</v>
      </c>
      <c r="E668" s="82" t="s">
        <v>149</v>
      </c>
      <c r="F668" s="82" t="s">
        <v>121</v>
      </c>
      <c r="G668" s="17">
        <v>0</v>
      </c>
      <c r="H668" s="17">
        <f>G668*I668</f>
        <v>0</v>
      </c>
      <c r="I668" s="17">
        <v>1</v>
      </c>
    </row>
    <row r="669" spans="1:9" s="80" customFormat="1" ht="15" customHeight="1" x14ac:dyDescent="0.25">
      <c r="A669" s="463"/>
      <c r="B669" s="405" t="s">
        <v>118</v>
      </c>
      <c r="C669" s="406"/>
      <c r="D669" s="406"/>
      <c r="E669" s="406"/>
      <c r="F669" s="406"/>
      <c r="G669" s="407"/>
      <c r="H669" s="284">
        <f>SUM(H670:H671)</f>
        <v>314999946</v>
      </c>
      <c r="I669" s="284"/>
    </row>
    <row r="670" spans="1:9" s="80" customFormat="1" ht="30" x14ac:dyDescent="0.25">
      <c r="A670" s="463"/>
      <c r="B670" s="281">
        <v>4861</v>
      </c>
      <c r="C670" s="126" t="s">
        <v>5097</v>
      </c>
      <c r="D670" s="124" t="s">
        <v>752</v>
      </c>
      <c r="E670" s="281" t="s">
        <v>149</v>
      </c>
      <c r="F670" s="281" t="s">
        <v>121</v>
      </c>
      <c r="G670" s="3">
        <v>308000000</v>
      </c>
      <c r="H670" s="3">
        <f>G670*I670</f>
        <v>308000000</v>
      </c>
      <c r="I670" s="3">
        <v>1</v>
      </c>
    </row>
    <row r="671" spans="1:9" s="80" customFormat="1" ht="60" x14ac:dyDescent="0.25">
      <c r="A671" s="463"/>
      <c r="B671" s="281">
        <v>5134</v>
      </c>
      <c r="C671" s="126" t="s">
        <v>5098</v>
      </c>
      <c r="D671" s="124" t="s">
        <v>5099</v>
      </c>
      <c r="E671" s="281" t="s">
        <v>149</v>
      </c>
      <c r="F671" s="281" t="s">
        <v>121</v>
      </c>
      <c r="G671" s="3">
        <v>6999946</v>
      </c>
      <c r="H671" s="3">
        <f>G671*I671</f>
        <v>6999946</v>
      </c>
      <c r="I671" s="3">
        <v>1</v>
      </c>
    </row>
    <row r="672" spans="1:9" s="80" customFormat="1" ht="39.950000000000003" customHeight="1" x14ac:dyDescent="0.25">
      <c r="A672" s="463"/>
      <c r="B672" s="436" t="s">
        <v>214</v>
      </c>
      <c r="C672" s="437"/>
      <c r="D672" s="437"/>
      <c r="E672" s="437"/>
      <c r="F672" s="437"/>
      <c r="G672" s="438"/>
      <c r="H672" s="2">
        <f>SUM(H673+H686)</f>
        <v>21408334</v>
      </c>
      <c r="I672" s="2"/>
    </row>
    <row r="673" spans="1:9" s="80" customFormat="1" ht="15" customHeight="1" x14ac:dyDescent="0.25">
      <c r="A673" s="463"/>
      <c r="B673" s="405" t="s">
        <v>154</v>
      </c>
      <c r="C673" s="406"/>
      <c r="D673" s="406"/>
      <c r="E673" s="406"/>
      <c r="F673" s="406"/>
      <c r="G673" s="407"/>
      <c r="H673" s="284">
        <f>SUM(H674:H685)</f>
        <v>20961580</v>
      </c>
      <c r="I673" s="284"/>
    </row>
    <row r="674" spans="1:9" s="80" customFormat="1" ht="165" x14ac:dyDescent="0.25">
      <c r="A674" s="463"/>
      <c r="B674" s="402">
        <v>5129</v>
      </c>
      <c r="C674" s="130">
        <v>45261115</v>
      </c>
      <c r="D674" s="129" t="s">
        <v>5100</v>
      </c>
      <c r="E674" s="82" t="s">
        <v>126</v>
      </c>
      <c r="F674" s="82" t="s">
        <v>121</v>
      </c>
      <c r="G674" s="17">
        <v>2492180</v>
      </c>
      <c r="H674" s="17">
        <f t="shared" ref="H674:H685" si="18">G674*I674</f>
        <v>2492180</v>
      </c>
      <c r="I674" s="17">
        <v>1</v>
      </c>
    </row>
    <row r="675" spans="1:9" s="80" customFormat="1" ht="165" x14ac:dyDescent="0.25">
      <c r="A675" s="463"/>
      <c r="B675" s="403"/>
      <c r="C675" s="130">
        <v>45261115</v>
      </c>
      <c r="D675" s="129" t="s">
        <v>5101</v>
      </c>
      <c r="E675" s="82" t="s">
        <v>126</v>
      </c>
      <c r="F675" s="82" t="s">
        <v>121</v>
      </c>
      <c r="G675" s="17">
        <v>1219200</v>
      </c>
      <c r="H675" s="17">
        <f t="shared" si="18"/>
        <v>1219200</v>
      </c>
      <c r="I675" s="17">
        <v>1</v>
      </c>
    </row>
    <row r="676" spans="1:9" s="80" customFormat="1" ht="165" x14ac:dyDescent="0.25">
      <c r="A676" s="463"/>
      <c r="B676" s="403"/>
      <c r="C676" s="130">
        <v>45261115</v>
      </c>
      <c r="D676" s="129" t="s">
        <v>5100</v>
      </c>
      <c r="E676" s="82" t="s">
        <v>126</v>
      </c>
      <c r="F676" s="82" t="s">
        <v>121</v>
      </c>
      <c r="G676" s="17">
        <v>1664000</v>
      </c>
      <c r="H676" s="17">
        <f t="shared" si="18"/>
        <v>1664000</v>
      </c>
      <c r="I676" s="17">
        <v>1</v>
      </c>
    </row>
    <row r="677" spans="1:9" s="80" customFormat="1" ht="165" x14ac:dyDescent="0.25">
      <c r="A677" s="463"/>
      <c r="B677" s="403"/>
      <c r="C677" s="130">
        <v>45261115</v>
      </c>
      <c r="D677" s="129" t="s">
        <v>5102</v>
      </c>
      <c r="E677" s="82" t="s">
        <v>126</v>
      </c>
      <c r="F677" s="82" t="s">
        <v>121</v>
      </c>
      <c r="G677" s="17">
        <v>1739520</v>
      </c>
      <c r="H677" s="17">
        <f t="shared" si="18"/>
        <v>1739520</v>
      </c>
      <c r="I677" s="17">
        <v>1</v>
      </c>
    </row>
    <row r="678" spans="1:9" s="80" customFormat="1" ht="165" x14ac:dyDescent="0.25">
      <c r="A678" s="463"/>
      <c r="B678" s="403"/>
      <c r="C678" s="130">
        <v>45261115</v>
      </c>
      <c r="D678" s="129" t="s">
        <v>5100</v>
      </c>
      <c r="E678" s="82" t="s">
        <v>126</v>
      </c>
      <c r="F678" s="82" t="s">
        <v>121</v>
      </c>
      <c r="G678" s="17">
        <v>2119680</v>
      </c>
      <c r="H678" s="17">
        <f t="shared" si="18"/>
        <v>2119680</v>
      </c>
      <c r="I678" s="17">
        <v>1</v>
      </c>
    </row>
    <row r="679" spans="1:9" s="80" customFormat="1" ht="165" x14ac:dyDescent="0.25">
      <c r="A679" s="463"/>
      <c r="B679" s="403"/>
      <c r="C679" s="130">
        <v>45261115</v>
      </c>
      <c r="D679" s="129" t="s">
        <v>5100</v>
      </c>
      <c r="E679" s="82" t="s">
        <v>126</v>
      </c>
      <c r="F679" s="82" t="s">
        <v>121</v>
      </c>
      <c r="G679" s="17">
        <v>2208000</v>
      </c>
      <c r="H679" s="17">
        <f t="shared" si="18"/>
        <v>2208000</v>
      </c>
      <c r="I679" s="17">
        <v>1</v>
      </c>
    </row>
    <row r="680" spans="1:9" s="80" customFormat="1" ht="90" x14ac:dyDescent="0.25">
      <c r="A680" s="463"/>
      <c r="B680" s="403"/>
      <c r="C680" s="130">
        <v>45311146</v>
      </c>
      <c r="D680" s="129" t="s">
        <v>5103</v>
      </c>
      <c r="E680" s="82" t="s">
        <v>126</v>
      </c>
      <c r="F680" s="82" t="s">
        <v>121</v>
      </c>
      <c r="G680" s="17">
        <v>1779000</v>
      </c>
      <c r="H680" s="17">
        <f t="shared" si="18"/>
        <v>1779000</v>
      </c>
      <c r="I680" s="17">
        <v>1</v>
      </c>
    </row>
    <row r="681" spans="1:9" s="80" customFormat="1" ht="90" x14ac:dyDescent="0.25">
      <c r="A681" s="463"/>
      <c r="B681" s="403"/>
      <c r="C681" s="130">
        <v>45311146</v>
      </c>
      <c r="D681" s="129" t="s">
        <v>5104</v>
      </c>
      <c r="E681" s="82" t="s">
        <v>126</v>
      </c>
      <c r="F681" s="82" t="s">
        <v>121</v>
      </c>
      <c r="G681" s="17">
        <v>1000000</v>
      </c>
      <c r="H681" s="17">
        <f t="shared" si="18"/>
        <v>1000000</v>
      </c>
      <c r="I681" s="17">
        <v>1</v>
      </c>
    </row>
    <row r="682" spans="1:9" s="80" customFormat="1" ht="60" x14ac:dyDescent="0.25">
      <c r="A682" s="463"/>
      <c r="B682" s="403"/>
      <c r="C682" s="130">
        <v>45311146</v>
      </c>
      <c r="D682" s="129" t="s">
        <v>5105</v>
      </c>
      <c r="E682" s="82" t="s">
        <v>126</v>
      </c>
      <c r="F682" s="82" t="s">
        <v>121</v>
      </c>
      <c r="G682" s="17">
        <v>1390000</v>
      </c>
      <c r="H682" s="17">
        <f t="shared" si="18"/>
        <v>1390000</v>
      </c>
      <c r="I682" s="17">
        <v>1</v>
      </c>
    </row>
    <row r="683" spans="1:9" s="80" customFormat="1" ht="75" x14ac:dyDescent="0.25">
      <c r="A683" s="463"/>
      <c r="B683" s="403"/>
      <c r="C683" s="130">
        <v>45311146</v>
      </c>
      <c r="D683" s="129" t="s">
        <v>5106</v>
      </c>
      <c r="E683" s="82" t="s">
        <v>126</v>
      </c>
      <c r="F683" s="82" t="s">
        <v>121</v>
      </c>
      <c r="G683" s="17">
        <v>1360000</v>
      </c>
      <c r="H683" s="17">
        <f t="shared" si="18"/>
        <v>1360000</v>
      </c>
      <c r="I683" s="17">
        <v>1</v>
      </c>
    </row>
    <row r="684" spans="1:9" s="80" customFormat="1" ht="60" x14ac:dyDescent="0.25">
      <c r="A684" s="463"/>
      <c r="B684" s="403"/>
      <c r="C684" s="130">
        <v>45311146</v>
      </c>
      <c r="D684" s="129" t="s">
        <v>5107</v>
      </c>
      <c r="E684" s="82" t="s">
        <v>126</v>
      </c>
      <c r="F684" s="82" t="s">
        <v>121</v>
      </c>
      <c r="G684" s="17">
        <v>2300000</v>
      </c>
      <c r="H684" s="17">
        <f t="shared" si="18"/>
        <v>2300000</v>
      </c>
      <c r="I684" s="17">
        <v>1</v>
      </c>
    </row>
    <row r="685" spans="1:9" s="80" customFormat="1" ht="75" x14ac:dyDescent="0.25">
      <c r="A685" s="463"/>
      <c r="B685" s="404"/>
      <c r="C685" s="130">
        <v>45311146</v>
      </c>
      <c r="D685" s="129" t="s">
        <v>5108</v>
      </c>
      <c r="E685" s="82" t="s">
        <v>126</v>
      </c>
      <c r="F685" s="82" t="s">
        <v>121</v>
      </c>
      <c r="G685" s="17">
        <v>1690000</v>
      </c>
      <c r="H685" s="17">
        <f t="shared" si="18"/>
        <v>1690000</v>
      </c>
      <c r="I685" s="17">
        <v>1</v>
      </c>
    </row>
    <row r="686" spans="1:9" s="80" customFormat="1" ht="15" customHeight="1" x14ac:dyDescent="0.25">
      <c r="A686" s="463"/>
      <c r="B686" s="405" t="s">
        <v>118</v>
      </c>
      <c r="C686" s="406"/>
      <c r="D686" s="406"/>
      <c r="E686" s="406"/>
      <c r="F686" s="406"/>
      <c r="G686" s="407"/>
      <c r="H686" s="284">
        <f>SUM(H687:H698)</f>
        <v>446754</v>
      </c>
      <c r="I686" s="284"/>
    </row>
    <row r="687" spans="1:9" s="80" customFormat="1" ht="75" x14ac:dyDescent="0.25">
      <c r="A687" s="463"/>
      <c r="B687" s="402">
        <v>5129</v>
      </c>
      <c r="C687" s="130">
        <v>71351540</v>
      </c>
      <c r="D687" s="129" t="s">
        <v>5109</v>
      </c>
      <c r="E687" s="82" t="s">
        <v>4976</v>
      </c>
      <c r="F687" s="82" t="s">
        <v>121</v>
      </c>
      <c r="G687" s="17">
        <v>44800</v>
      </c>
      <c r="H687" s="17">
        <f t="shared" ref="H687:H698" si="19">G687*I687</f>
        <v>44800</v>
      </c>
      <c r="I687" s="17">
        <v>1</v>
      </c>
    </row>
    <row r="688" spans="1:9" s="80" customFormat="1" ht="90" x14ac:dyDescent="0.25">
      <c r="A688" s="463"/>
      <c r="B688" s="403"/>
      <c r="C688" s="130">
        <v>71351540</v>
      </c>
      <c r="D688" s="129" t="s">
        <v>5110</v>
      </c>
      <c r="E688" s="82" t="s">
        <v>4976</v>
      </c>
      <c r="F688" s="82" t="s">
        <v>121</v>
      </c>
      <c r="G688" s="17">
        <v>24800</v>
      </c>
      <c r="H688" s="17">
        <f t="shared" si="19"/>
        <v>24800</v>
      </c>
      <c r="I688" s="17">
        <v>1</v>
      </c>
    </row>
    <row r="689" spans="1:9" s="80" customFormat="1" ht="60" x14ac:dyDescent="0.25">
      <c r="A689" s="463"/>
      <c r="B689" s="403"/>
      <c r="C689" s="130">
        <v>71351540</v>
      </c>
      <c r="D689" s="129" t="s">
        <v>5111</v>
      </c>
      <c r="E689" s="82" t="s">
        <v>4976</v>
      </c>
      <c r="F689" s="82" t="s">
        <v>121</v>
      </c>
      <c r="G689" s="17">
        <v>33800</v>
      </c>
      <c r="H689" s="17">
        <f t="shared" si="19"/>
        <v>33800</v>
      </c>
      <c r="I689" s="17">
        <v>1</v>
      </c>
    </row>
    <row r="690" spans="1:9" s="80" customFormat="1" ht="75" x14ac:dyDescent="0.25">
      <c r="A690" s="463"/>
      <c r="B690" s="403"/>
      <c r="C690" s="130">
        <v>71351540</v>
      </c>
      <c r="D690" s="129" t="s">
        <v>5112</v>
      </c>
      <c r="E690" s="82" t="s">
        <v>4976</v>
      </c>
      <c r="F690" s="82" t="s">
        <v>121</v>
      </c>
      <c r="G690" s="17">
        <v>38800</v>
      </c>
      <c r="H690" s="17">
        <f t="shared" si="19"/>
        <v>38800</v>
      </c>
      <c r="I690" s="17">
        <v>1</v>
      </c>
    </row>
    <row r="691" spans="1:9" s="80" customFormat="1" ht="60" x14ac:dyDescent="0.25">
      <c r="A691" s="463"/>
      <c r="B691" s="403"/>
      <c r="C691" s="130">
        <v>71351540</v>
      </c>
      <c r="D691" s="129" t="s">
        <v>5113</v>
      </c>
      <c r="E691" s="82" t="s">
        <v>4976</v>
      </c>
      <c r="F691" s="82" t="s">
        <v>121</v>
      </c>
      <c r="G691" s="17">
        <v>41400</v>
      </c>
      <c r="H691" s="17">
        <f t="shared" si="19"/>
        <v>41400</v>
      </c>
      <c r="I691" s="17">
        <v>1</v>
      </c>
    </row>
    <row r="692" spans="1:9" s="80" customFormat="1" ht="75" x14ac:dyDescent="0.25">
      <c r="A692" s="463"/>
      <c r="B692" s="403"/>
      <c r="C692" s="130">
        <v>71351540</v>
      </c>
      <c r="D692" s="129" t="s">
        <v>5114</v>
      </c>
      <c r="E692" s="82" t="s">
        <v>4976</v>
      </c>
      <c r="F692" s="82" t="s">
        <v>121</v>
      </c>
      <c r="G692" s="17">
        <v>45800</v>
      </c>
      <c r="H692" s="17">
        <f t="shared" si="19"/>
        <v>45800</v>
      </c>
      <c r="I692" s="17">
        <v>1</v>
      </c>
    </row>
    <row r="693" spans="1:9" s="80" customFormat="1" ht="75" x14ac:dyDescent="0.25">
      <c r="A693" s="463"/>
      <c r="B693" s="403"/>
      <c r="C693" s="130">
        <v>71351540</v>
      </c>
      <c r="D693" s="129" t="s">
        <v>5109</v>
      </c>
      <c r="E693" s="82" t="s">
        <v>4976</v>
      </c>
      <c r="F693" s="82" t="s">
        <v>121</v>
      </c>
      <c r="G693" s="17">
        <v>43200</v>
      </c>
      <c r="H693" s="17">
        <f t="shared" si="19"/>
        <v>43200</v>
      </c>
      <c r="I693" s="17">
        <v>1</v>
      </c>
    </row>
    <row r="694" spans="1:9" s="80" customFormat="1" ht="90" x14ac:dyDescent="0.25">
      <c r="A694" s="463"/>
      <c r="B694" s="403"/>
      <c r="C694" s="130">
        <v>71351540</v>
      </c>
      <c r="D694" s="129" t="s">
        <v>5110</v>
      </c>
      <c r="E694" s="82" t="s">
        <v>4976</v>
      </c>
      <c r="F694" s="82" t="s">
        <v>121</v>
      </c>
      <c r="G694" s="17">
        <v>24700</v>
      </c>
      <c r="H694" s="17">
        <f t="shared" si="19"/>
        <v>24700</v>
      </c>
      <c r="I694" s="17">
        <v>1</v>
      </c>
    </row>
    <row r="695" spans="1:9" s="80" customFormat="1" ht="60" x14ac:dyDescent="0.25">
      <c r="A695" s="463"/>
      <c r="B695" s="403"/>
      <c r="C695" s="130">
        <v>71351540</v>
      </c>
      <c r="D695" s="129" t="s">
        <v>5111</v>
      </c>
      <c r="E695" s="82" t="s">
        <v>4976</v>
      </c>
      <c r="F695" s="82" t="s">
        <v>121</v>
      </c>
      <c r="G695" s="17">
        <v>30454</v>
      </c>
      <c r="H695" s="17">
        <f t="shared" si="19"/>
        <v>30454</v>
      </c>
      <c r="I695" s="17">
        <v>1</v>
      </c>
    </row>
    <row r="696" spans="1:9" s="80" customFormat="1" ht="75" x14ac:dyDescent="0.25">
      <c r="A696" s="463"/>
      <c r="B696" s="403"/>
      <c r="C696" s="130">
        <v>71351540</v>
      </c>
      <c r="D696" s="129" t="s">
        <v>5112</v>
      </c>
      <c r="E696" s="82" t="s">
        <v>4976</v>
      </c>
      <c r="F696" s="82" t="s">
        <v>121</v>
      </c>
      <c r="G696" s="17">
        <v>33500</v>
      </c>
      <c r="H696" s="17">
        <f t="shared" si="19"/>
        <v>33500</v>
      </c>
      <c r="I696" s="17">
        <v>1</v>
      </c>
    </row>
    <row r="697" spans="1:9" s="80" customFormat="1" ht="60" x14ac:dyDescent="0.25">
      <c r="A697" s="463"/>
      <c r="B697" s="403"/>
      <c r="C697" s="130">
        <v>71351540</v>
      </c>
      <c r="D697" s="129" t="s">
        <v>5113</v>
      </c>
      <c r="E697" s="82" t="s">
        <v>4976</v>
      </c>
      <c r="F697" s="82" t="s">
        <v>121</v>
      </c>
      <c r="G697" s="17">
        <v>45600</v>
      </c>
      <c r="H697" s="17">
        <f t="shared" si="19"/>
        <v>45600</v>
      </c>
      <c r="I697" s="17">
        <v>1</v>
      </c>
    </row>
    <row r="698" spans="1:9" s="80" customFormat="1" ht="75" x14ac:dyDescent="0.25">
      <c r="A698" s="463"/>
      <c r="B698" s="404"/>
      <c r="C698" s="130">
        <v>71351540</v>
      </c>
      <c r="D698" s="129" t="s">
        <v>5114</v>
      </c>
      <c r="E698" s="82" t="s">
        <v>4976</v>
      </c>
      <c r="F698" s="82" t="s">
        <v>121</v>
      </c>
      <c r="G698" s="17">
        <v>39900</v>
      </c>
      <c r="H698" s="17">
        <f t="shared" si="19"/>
        <v>39900</v>
      </c>
      <c r="I698" s="17">
        <v>1</v>
      </c>
    </row>
    <row r="699" spans="1:9" s="80" customFormat="1" ht="39.950000000000003" customHeight="1" x14ac:dyDescent="0.25">
      <c r="A699" s="463"/>
      <c r="B699" s="436" t="s">
        <v>228</v>
      </c>
      <c r="C699" s="437"/>
      <c r="D699" s="437"/>
      <c r="E699" s="437"/>
      <c r="F699" s="437"/>
      <c r="G699" s="438"/>
      <c r="H699" s="2">
        <f>SUM(H700+H703)</f>
        <v>0</v>
      </c>
      <c r="I699" s="2"/>
    </row>
    <row r="700" spans="1:9" s="80" customFormat="1" ht="15" customHeight="1" x14ac:dyDescent="0.25">
      <c r="A700" s="463"/>
      <c r="B700" s="405" t="s">
        <v>154</v>
      </c>
      <c r="C700" s="406"/>
      <c r="D700" s="406"/>
      <c r="E700" s="406"/>
      <c r="F700" s="406"/>
      <c r="G700" s="407"/>
      <c r="H700" s="284">
        <f>SUM(H701:H702)</f>
        <v>0</v>
      </c>
      <c r="I700" s="284"/>
    </row>
    <row r="701" spans="1:9" s="80" customFormat="1" ht="60" x14ac:dyDescent="0.25">
      <c r="A701" s="463"/>
      <c r="B701" s="402">
        <v>5113</v>
      </c>
      <c r="C701" s="130">
        <v>45231266</v>
      </c>
      <c r="D701" s="129" t="s">
        <v>5115</v>
      </c>
      <c r="E701" s="82" t="s">
        <v>149</v>
      </c>
      <c r="F701" s="82" t="s">
        <v>121</v>
      </c>
      <c r="G701" s="17">
        <v>0</v>
      </c>
      <c r="H701" s="17">
        <f>G701*I701</f>
        <v>0</v>
      </c>
      <c r="I701" s="17">
        <v>1</v>
      </c>
    </row>
    <row r="702" spans="1:9" s="80" customFormat="1" ht="90" x14ac:dyDescent="0.25">
      <c r="A702" s="463"/>
      <c r="B702" s="404"/>
      <c r="C702" s="130">
        <v>45231266</v>
      </c>
      <c r="D702" s="129" t="s">
        <v>5116</v>
      </c>
      <c r="E702" s="82" t="s">
        <v>149</v>
      </c>
      <c r="F702" s="82" t="s">
        <v>121</v>
      </c>
      <c r="G702" s="17">
        <v>0</v>
      </c>
      <c r="H702" s="17">
        <f>G702*I702</f>
        <v>0</v>
      </c>
      <c r="I702" s="17">
        <v>1</v>
      </c>
    </row>
    <row r="703" spans="1:9" s="80" customFormat="1" ht="15" customHeight="1" x14ac:dyDescent="0.25">
      <c r="A703" s="463"/>
      <c r="B703" s="405" t="s">
        <v>118</v>
      </c>
      <c r="C703" s="406"/>
      <c r="D703" s="406"/>
      <c r="E703" s="406"/>
      <c r="F703" s="406"/>
      <c r="G703" s="407"/>
      <c r="H703" s="284">
        <f>SUM(H704:H704)</f>
        <v>0</v>
      </c>
      <c r="I703" s="284"/>
    </row>
    <row r="704" spans="1:9" s="87" customFormat="1" ht="30" x14ac:dyDescent="0.25">
      <c r="A704" s="463"/>
      <c r="B704" s="286">
        <v>5113</v>
      </c>
      <c r="C704" s="128">
        <v>98111140</v>
      </c>
      <c r="D704" s="133" t="s">
        <v>532</v>
      </c>
      <c r="E704" s="286" t="s">
        <v>120</v>
      </c>
      <c r="F704" s="286" t="s">
        <v>121</v>
      </c>
      <c r="G704" s="7">
        <v>0</v>
      </c>
      <c r="H704" s="7">
        <f>G704*I704</f>
        <v>0</v>
      </c>
      <c r="I704" s="7">
        <v>1</v>
      </c>
    </row>
    <row r="705" spans="1:9" s="80" customFormat="1" ht="39.950000000000003" customHeight="1" x14ac:dyDescent="0.25">
      <c r="A705" s="463"/>
      <c r="B705" s="436" t="s">
        <v>258</v>
      </c>
      <c r="C705" s="437"/>
      <c r="D705" s="437"/>
      <c r="E705" s="437"/>
      <c r="F705" s="437"/>
      <c r="G705" s="438"/>
      <c r="H705" s="2">
        <f>SUM(H706+H708)</f>
        <v>0</v>
      </c>
      <c r="I705" s="2"/>
    </row>
    <row r="706" spans="1:9" s="80" customFormat="1" ht="15" customHeight="1" x14ac:dyDescent="0.25">
      <c r="A706" s="463"/>
      <c r="B706" s="405" t="s">
        <v>154</v>
      </c>
      <c r="C706" s="406"/>
      <c r="D706" s="406"/>
      <c r="E706" s="406"/>
      <c r="F706" s="406"/>
      <c r="G706" s="407"/>
      <c r="H706" s="284">
        <f>SUM(H707:H707)</f>
        <v>0</v>
      </c>
      <c r="I706" s="284"/>
    </row>
    <row r="707" spans="1:9" s="80" customFormat="1" ht="45" x14ac:dyDescent="0.25">
      <c r="A707" s="463"/>
      <c r="B707" s="281">
        <v>5113</v>
      </c>
      <c r="C707" s="130">
        <v>45221142</v>
      </c>
      <c r="D707" s="129" t="s">
        <v>5117</v>
      </c>
      <c r="E707" s="82" t="s">
        <v>149</v>
      </c>
      <c r="F707" s="82" t="s">
        <v>121</v>
      </c>
      <c r="G707" s="17">
        <v>0</v>
      </c>
      <c r="H707" s="17">
        <f>G707*I707</f>
        <v>0</v>
      </c>
      <c r="I707" s="17">
        <v>1</v>
      </c>
    </row>
    <row r="708" spans="1:9" s="80" customFormat="1" ht="15" customHeight="1" x14ac:dyDescent="0.25">
      <c r="A708" s="463"/>
      <c r="B708" s="405" t="s">
        <v>118</v>
      </c>
      <c r="C708" s="406"/>
      <c r="D708" s="406"/>
      <c r="E708" s="406"/>
      <c r="F708" s="406"/>
      <c r="G708" s="407"/>
      <c r="H708" s="284">
        <f>SUM(H709:H710)</f>
        <v>0</v>
      </c>
      <c r="I708" s="284"/>
    </row>
    <row r="709" spans="1:9" s="80" customFormat="1" ht="75" x14ac:dyDescent="0.25">
      <c r="A709" s="463"/>
      <c r="B709" s="402">
        <v>5112</v>
      </c>
      <c r="C709" s="123" t="s">
        <v>5118</v>
      </c>
      <c r="D709" s="124" t="s">
        <v>5119</v>
      </c>
      <c r="E709" s="281" t="s">
        <v>520</v>
      </c>
      <c r="F709" s="281" t="s">
        <v>121</v>
      </c>
      <c r="G709" s="3">
        <v>0</v>
      </c>
      <c r="H709" s="3">
        <f>G709*I709</f>
        <v>0</v>
      </c>
      <c r="I709" s="3">
        <v>1</v>
      </c>
    </row>
    <row r="710" spans="1:9" s="80" customFormat="1" ht="75" x14ac:dyDescent="0.25">
      <c r="A710" s="463"/>
      <c r="B710" s="404"/>
      <c r="C710" s="123" t="s">
        <v>5120</v>
      </c>
      <c r="D710" s="124" t="s">
        <v>5121</v>
      </c>
      <c r="E710" s="281" t="s">
        <v>520</v>
      </c>
      <c r="F710" s="281" t="s">
        <v>121</v>
      </c>
      <c r="G710" s="3">
        <v>0</v>
      </c>
      <c r="H710" s="3">
        <f>G710*I710</f>
        <v>0</v>
      </c>
      <c r="I710" s="3">
        <v>1</v>
      </c>
    </row>
    <row r="711" spans="1:9" s="80" customFormat="1" ht="39.950000000000003" customHeight="1" x14ac:dyDescent="0.25">
      <c r="A711" s="463"/>
      <c r="B711" s="425" t="s">
        <v>5122</v>
      </c>
      <c r="C711" s="426"/>
      <c r="D711" s="426"/>
      <c r="E711" s="426"/>
      <c r="F711" s="426"/>
      <c r="G711" s="427"/>
      <c r="H711" s="2">
        <f>SUM(H712)</f>
        <v>237000000</v>
      </c>
      <c r="I711" s="2"/>
    </row>
    <row r="712" spans="1:9" s="80" customFormat="1" x14ac:dyDescent="0.25">
      <c r="A712" s="463"/>
      <c r="B712" s="405" t="s">
        <v>11</v>
      </c>
      <c r="C712" s="406"/>
      <c r="D712" s="406"/>
      <c r="E712" s="406"/>
      <c r="F712" s="406"/>
      <c r="G712" s="407"/>
      <c r="H712" s="284">
        <f>SUM(H713:H723)</f>
        <v>237000000</v>
      </c>
      <c r="I712" s="284"/>
    </row>
    <row r="713" spans="1:9" s="80" customFormat="1" x14ac:dyDescent="0.25">
      <c r="A713" s="463"/>
      <c r="B713" s="402">
        <v>5129</v>
      </c>
      <c r="C713" s="130">
        <v>33111100</v>
      </c>
      <c r="D713" s="129" t="s">
        <v>5123</v>
      </c>
      <c r="E713" s="82" t="s">
        <v>14</v>
      </c>
      <c r="F713" s="82" t="s">
        <v>15</v>
      </c>
      <c r="G713" s="17">
        <v>25000000</v>
      </c>
      <c r="H713" s="17">
        <f t="shared" ref="H713:H723" si="20">G713*I713</f>
        <v>125000000</v>
      </c>
      <c r="I713" s="17">
        <v>5</v>
      </c>
    </row>
    <row r="714" spans="1:9" s="80" customFormat="1" ht="30" x14ac:dyDescent="0.25">
      <c r="A714" s="463"/>
      <c r="B714" s="403"/>
      <c r="C714" s="126" t="s">
        <v>5124</v>
      </c>
      <c r="D714" s="124" t="s">
        <v>5125</v>
      </c>
      <c r="E714" s="281" t="s">
        <v>14</v>
      </c>
      <c r="F714" s="281" t="s">
        <v>15</v>
      </c>
      <c r="G714" s="3">
        <v>5200000</v>
      </c>
      <c r="H714" s="3">
        <f t="shared" si="20"/>
        <v>41600000</v>
      </c>
      <c r="I714" s="3">
        <v>8</v>
      </c>
    </row>
    <row r="715" spans="1:9" s="80" customFormat="1" ht="30" x14ac:dyDescent="0.25">
      <c r="A715" s="463"/>
      <c r="B715" s="403"/>
      <c r="C715" s="130">
        <v>33111360</v>
      </c>
      <c r="D715" s="129" t="s">
        <v>5126</v>
      </c>
      <c r="E715" s="82" t="s">
        <v>14</v>
      </c>
      <c r="F715" s="82" t="s">
        <v>15</v>
      </c>
      <c r="G715" s="17">
        <v>3000000</v>
      </c>
      <c r="H715" s="17">
        <f t="shared" si="20"/>
        <v>3000000</v>
      </c>
      <c r="I715" s="17">
        <v>1</v>
      </c>
    </row>
    <row r="716" spans="1:9" s="80" customFormat="1" x14ac:dyDescent="0.25">
      <c r="A716" s="463"/>
      <c r="B716" s="403"/>
      <c r="C716" s="130">
        <v>33121160</v>
      </c>
      <c r="D716" s="129" t="s">
        <v>5127</v>
      </c>
      <c r="E716" s="82" t="s">
        <v>14</v>
      </c>
      <c r="F716" s="82" t="s">
        <v>15</v>
      </c>
      <c r="G716" s="17">
        <v>1000000</v>
      </c>
      <c r="H716" s="17">
        <f t="shared" si="20"/>
        <v>2000000</v>
      </c>
      <c r="I716" s="17">
        <v>2</v>
      </c>
    </row>
    <row r="717" spans="1:9" s="80" customFormat="1" x14ac:dyDescent="0.25">
      <c r="A717" s="463"/>
      <c r="B717" s="403"/>
      <c r="C717" s="130">
        <v>33121160</v>
      </c>
      <c r="D717" s="129" t="s">
        <v>5127</v>
      </c>
      <c r="E717" s="82" t="s">
        <v>14</v>
      </c>
      <c r="F717" s="82" t="s">
        <v>15</v>
      </c>
      <c r="G717" s="17">
        <v>1700000</v>
      </c>
      <c r="H717" s="17">
        <f t="shared" si="20"/>
        <v>3400000</v>
      </c>
      <c r="I717" s="17">
        <v>2</v>
      </c>
    </row>
    <row r="718" spans="1:9" s="80" customFormat="1" x14ac:dyDescent="0.25">
      <c r="A718" s="463"/>
      <c r="B718" s="403"/>
      <c r="C718" s="130">
        <v>33121160</v>
      </c>
      <c r="D718" s="129" t="s">
        <v>5127</v>
      </c>
      <c r="E718" s="82" t="s">
        <v>14</v>
      </c>
      <c r="F718" s="82" t="s">
        <v>15</v>
      </c>
      <c r="G718" s="17">
        <v>1200000</v>
      </c>
      <c r="H718" s="17">
        <f t="shared" si="20"/>
        <v>9600000</v>
      </c>
      <c r="I718" s="17">
        <v>8</v>
      </c>
    </row>
    <row r="719" spans="1:9" s="80" customFormat="1" x14ac:dyDescent="0.25">
      <c r="A719" s="463"/>
      <c r="B719" s="403"/>
      <c r="C719" s="130">
        <v>33121190</v>
      </c>
      <c r="D719" s="129" t="s">
        <v>5128</v>
      </c>
      <c r="E719" s="82" t="s">
        <v>14</v>
      </c>
      <c r="F719" s="82" t="s">
        <v>15</v>
      </c>
      <c r="G719" s="17">
        <v>500000</v>
      </c>
      <c r="H719" s="17">
        <f t="shared" si="20"/>
        <v>7000000</v>
      </c>
      <c r="I719" s="17">
        <v>14</v>
      </c>
    </row>
    <row r="720" spans="1:9" s="80" customFormat="1" x14ac:dyDescent="0.25">
      <c r="A720" s="463"/>
      <c r="B720" s="403"/>
      <c r="C720" s="130">
        <v>33191110</v>
      </c>
      <c r="D720" s="129" t="s">
        <v>5129</v>
      </c>
      <c r="E720" s="82" t="s">
        <v>14</v>
      </c>
      <c r="F720" s="82" t="s">
        <v>15</v>
      </c>
      <c r="G720" s="17">
        <v>1200000</v>
      </c>
      <c r="H720" s="17">
        <f t="shared" si="20"/>
        <v>24000000</v>
      </c>
      <c r="I720" s="17">
        <v>20</v>
      </c>
    </row>
    <row r="721" spans="1:9" s="80" customFormat="1" x14ac:dyDescent="0.25">
      <c r="A721" s="463"/>
      <c r="B721" s="403"/>
      <c r="C721" s="130">
        <v>33191130</v>
      </c>
      <c r="D721" s="129" t="s">
        <v>5130</v>
      </c>
      <c r="E721" s="82" t="s">
        <v>14</v>
      </c>
      <c r="F721" s="82" t="s">
        <v>15</v>
      </c>
      <c r="G721" s="17">
        <v>470000</v>
      </c>
      <c r="H721" s="17">
        <f t="shared" si="20"/>
        <v>9400000</v>
      </c>
      <c r="I721" s="17">
        <v>20</v>
      </c>
    </row>
    <row r="722" spans="1:9" s="80" customFormat="1" x14ac:dyDescent="0.25">
      <c r="A722" s="463"/>
      <c r="B722" s="403"/>
      <c r="C722" s="130">
        <v>33191490</v>
      </c>
      <c r="D722" s="129" t="s">
        <v>5131</v>
      </c>
      <c r="E722" s="82" t="s">
        <v>14</v>
      </c>
      <c r="F722" s="82" t="s">
        <v>15</v>
      </c>
      <c r="G722" s="17">
        <v>250000</v>
      </c>
      <c r="H722" s="17">
        <f t="shared" si="20"/>
        <v>5000000</v>
      </c>
      <c r="I722" s="17">
        <v>20</v>
      </c>
    </row>
    <row r="723" spans="1:9" s="80" customFormat="1" ht="30" x14ac:dyDescent="0.25">
      <c r="A723" s="463"/>
      <c r="B723" s="404"/>
      <c r="C723" s="130">
        <v>33191540</v>
      </c>
      <c r="D723" s="129" t="s">
        <v>5132</v>
      </c>
      <c r="E723" s="82" t="s">
        <v>14</v>
      </c>
      <c r="F723" s="82" t="s">
        <v>15</v>
      </c>
      <c r="G723" s="17">
        <v>350000</v>
      </c>
      <c r="H723" s="17">
        <f t="shared" si="20"/>
        <v>7000000</v>
      </c>
      <c r="I723" s="17">
        <v>20</v>
      </c>
    </row>
    <row r="724" spans="1:9" s="80" customFormat="1" ht="39.950000000000003" customHeight="1" x14ac:dyDescent="0.25">
      <c r="A724" s="463"/>
      <c r="B724" s="436" t="s">
        <v>5133</v>
      </c>
      <c r="C724" s="437"/>
      <c r="D724" s="437"/>
      <c r="E724" s="437"/>
      <c r="F724" s="437"/>
      <c r="G724" s="438"/>
      <c r="H724" s="2">
        <f>SUM(H725+H727)</f>
        <v>304429.81</v>
      </c>
      <c r="I724" s="2"/>
    </row>
    <row r="725" spans="1:9" s="80" customFormat="1" ht="15" customHeight="1" x14ac:dyDescent="0.25">
      <c r="A725" s="463"/>
      <c r="B725" s="405" t="s">
        <v>154</v>
      </c>
      <c r="C725" s="406"/>
      <c r="D725" s="406"/>
      <c r="E725" s="406"/>
      <c r="F725" s="406"/>
      <c r="G725" s="407"/>
      <c r="H725" s="284">
        <f>SUM(H726:H726)</f>
        <v>304429.81</v>
      </c>
      <c r="I725" s="284"/>
    </row>
    <row r="726" spans="1:9" s="80" customFormat="1" ht="60" x14ac:dyDescent="0.25">
      <c r="A726" s="463"/>
      <c r="B726" s="281">
        <v>5113</v>
      </c>
      <c r="C726" s="333" t="s">
        <v>5958</v>
      </c>
      <c r="D726" s="333" t="s">
        <v>5959</v>
      </c>
      <c r="E726" s="333" t="s">
        <v>172</v>
      </c>
      <c r="F726" s="333" t="s">
        <v>121</v>
      </c>
      <c r="G726" s="333">
        <v>304429.81</v>
      </c>
      <c r="H726" s="333">
        <v>304429.81</v>
      </c>
      <c r="I726" s="333">
        <v>1</v>
      </c>
    </row>
    <row r="727" spans="1:9" s="80" customFormat="1" ht="15" customHeight="1" x14ac:dyDescent="0.25">
      <c r="A727" s="463"/>
      <c r="B727" s="405" t="s">
        <v>118</v>
      </c>
      <c r="C727" s="406"/>
      <c r="D727" s="406"/>
      <c r="E727" s="406"/>
      <c r="F727" s="406"/>
      <c r="G727" s="407"/>
      <c r="H727" s="284">
        <f>SUM(H728:H728)</f>
        <v>0</v>
      </c>
      <c r="I727" s="284"/>
    </row>
    <row r="728" spans="1:9" s="87" customFormat="1" ht="30" x14ac:dyDescent="0.25">
      <c r="A728" s="463"/>
      <c r="B728" s="286">
        <v>5113</v>
      </c>
      <c r="C728" s="128">
        <v>98111140</v>
      </c>
      <c r="D728" s="133" t="s">
        <v>532</v>
      </c>
      <c r="E728" s="286" t="s">
        <v>120</v>
      </c>
      <c r="F728" s="286" t="s">
        <v>121</v>
      </c>
      <c r="G728" s="7">
        <v>0</v>
      </c>
      <c r="H728" s="7">
        <f>G728*I728</f>
        <v>0</v>
      </c>
      <c r="I728" s="7">
        <v>1</v>
      </c>
    </row>
    <row r="729" spans="1:9" s="80" customFormat="1" ht="39.950000000000003" customHeight="1" x14ac:dyDescent="0.25">
      <c r="A729" s="463"/>
      <c r="B729" s="436" t="s">
        <v>5134</v>
      </c>
      <c r="C729" s="437"/>
      <c r="D729" s="437"/>
      <c r="E729" s="437"/>
      <c r="F729" s="437"/>
      <c r="G729" s="438"/>
      <c r="H729" s="2">
        <f>SUM(H730)</f>
        <v>20060000</v>
      </c>
      <c r="I729" s="2"/>
    </row>
    <row r="730" spans="1:9" s="80" customFormat="1" ht="15" customHeight="1" x14ac:dyDescent="0.25">
      <c r="A730" s="463"/>
      <c r="B730" s="405" t="s">
        <v>118</v>
      </c>
      <c r="C730" s="406"/>
      <c r="D730" s="406"/>
      <c r="E730" s="406"/>
      <c r="F730" s="406"/>
      <c r="G730" s="407"/>
      <c r="H730" s="284">
        <f>SUM(H731:H734)</f>
        <v>20060000</v>
      </c>
      <c r="I730" s="284"/>
    </row>
    <row r="731" spans="1:9" s="80" customFormat="1" ht="60" x14ac:dyDescent="0.25">
      <c r="A731" s="463"/>
      <c r="B731" s="402">
        <v>4241</v>
      </c>
      <c r="C731" s="126" t="s">
        <v>5135</v>
      </c>
      <c r="D731" s="124" t="s">
        <v>5136</v>
      </c>
      <c r="E731" s="281" t="s">
        <v>126</v>
      </c>
      <c r="F731" s="281" t="s">
        <v>121</v>
      </c>
      <c r="G731" s="3">
        <v>3100000</v>
      </c>
      <c r="H731" s="3">
        <f>G731*I731</f>
        <v>3100000</v>
      </c>
      <c r="I731" s="3">
        <v>1</v>
      </c>
    </row>
    <row r="732" spans="1:9" s="80" customFormat="1" ht="60" x14ac:dyDescent="0.25">
      <c r="A732" s="463"/>
      <c r="B732" s="403"/>
      <c r="C732" s="126" t="s">
        <v>5137</v>
      </c>
      <c r="D732" s="127" t="s">
        <v>5138</v>
      </c>
      <c r="E732" s="281" t="s">
        <v>126</v>
      </c>
      <c r="F732" s="281" t="s">
        <v>121</v>
      </c>
      <c r="G732" s="3">
        <v>3560000</v>
      </c>
      <c r="H732" s="3">
        <f>G732*I732</f>
        <v>3560000</v>
      </c>
      <c r="I732" s="3">
        <v>1</v>
      </c>
    </row>
    <row r="733" spans="1:9" s="80" customFormat="1" ht="60" x14ac:dyDescent="0.25">
      <c r="A733" s="463"/>
      <c r="B733" s="403"/>
      <c r="C733" s="126" t="s">
        <v>5139</v>
      </c>
      <c r="D733" s="124" t="s">
        <v>5140</v>
      </c>
      <c r="E733" s="281" t="s">
        <v>126</v>
      </c>
      <c r="F733" s="281" t="s">
        <v>121</v>
      </c>
      <c r="G733" s="3">
        <v>12000000</v>
      </c>
      <c r="H733" s="3">
        <f>G733*I733</f>
        <v>12000000</v>
      </c>
      <c r="I733" s="3">
        <v>1</v>
      </c>
    </row>
    <row r="734" spans="1:9" s="80" customFormat="1" ht="60" x14ac:dyDescent="0.25">
      <c r="A734" s="463"/>
      <c r="B734" s="404"/>
      <c r="C734" s="126" t="s">
        <v>5141</v>
      </c>
      <c r="D734" s="124" t="s">
        <v>5142</v>
      </c>
      <c r="E734" s="281" t="s">
        <v>126</v>
      </c>
      <c r="F734" s="281" t="s">
        <v>121</v>
      </c>
      <c r="G734" s="3">
        <v>1400000</v>
      </c>
      <c r="H734" s="3">
        <f>G734*I734</f>
        <v>1400000</v>
      </c>
      <c r="I734" s="3">
        <v>1</v>
      </c>
    </row>
    <row r="735" spans="1:9" s="80" customFormat="1" ht="39.950000000000003" customHeight="1" x14ac:dyDescent="0.25">
      <c r="A735" s="463"/>
      <c r="B735" s="436" t="s">
        <v>267</v>
      </c>
      <c r="C735" s="437"/>
      <c r="D735" s="437"/>
      <c r="E735" s="437"/>
      <c r="F735" s="437"/>
      <c r="G735" s="438"/>
      <c r="H735" s="2">
        <f>SUM(H736)</f>
        <v>41400</v>
      </c>
      <c r="I735" s="2"/>
    </row>
    <row r="736" spans="1:9" s="80" customFormat="1" ht="15" customHeight="1" x14ac:dyDescent="0.25">
      <c r="A736" s="463"/>
      <c r="B736" s="565" t="s">
        <v>118</v>
      </c>
      <c r="C736" s="566"/>
      <c r="D736" s="566"/>
      <c r="E736" s="566"/>
      <c r="F736" s="566"/>
      <c r="G736" s="567"/>
      <c r="H736" s="284">
        <f>SUM(H737:H791)</f>
        <v>41400</v>
      </c>
      <c r="I736" s="284"/>
    </row>
    <row r="737" spans="1:9" s="80" customFormat="1" ht="30" x14ac:dyDescent="0.25">
      <c r="A737" s="463"/>
      <c r="B737" s="568" t="s">
        <v>5862</v>
      </c>
      <c r="C737" s="126" t="s">
        <v>5806</v>
      </c>
      <c r="D737" s="124" t="s">
        <v>5861</v>
      </c>
      <c r="E737" s="281" t="s">
        <v>14</v>
      </c>
      <c r="F737" s="281" t="s">
        <v>121</v>
      </c>
      <c r="G737" s="224">
        <v>1600</v>
      </c>
      <c r="H737" s="224">
        <f>G737*I737</f>
        <v>1600</v>
      </c>
      <c r="I737" s="3">
        <v>1</v>
      </c>
    </row>
    <row r="738" spans="1:9" s="80" customFormat="1" ht="30" x14ac:dyDescent="0.25">
      <c r="A738" s="463"/>
      <c r="B738" s="569"/>
      <c r="C738" s="126" t="s">
        <v>5807</v>
      </c>
      <c r="D738" s="124" t="s">
        <v>5861</v>
      </c>
      <c r="E738" s="281" t="s">
        <v>14</v>
      </c>
      <c r="F738" s="281" t="s">
        <v>121</v>
      </c>
      <c r="G738" s="224">
        <v>500</v>
      </c>
      <c r="H738" s="224">
        <f t="shared" ref="H738:H791" si="21">G738*I738</f>
        <v>500</v>
      </c>
      <c r="I738" s="3">
        <v>1</v>
      </c>
    </row>
    <row r="739" spans="1:9" s="80" customFormat="1" ht="30" x14ac:dyDescent="0.25">
      <c r="A739" s="463"/>
      <c r="B739" s="569"/>
      <c r="C739" s="126" t="s">
        <v>5808</v>
      </c>
      <c r="D739" s="124" t="s">
        <v>5861</v>
      </c>
      <c r="E739" s="281" t="s">
        <v>14</v>
      </c>
      <c r="F739" s="281" t="s">
        <v>121</v>
      </c>
      <c r="G739" s="224">
        <v>500</v>
      </c>
      <c r="H739" s="224">
        <f t="shared" si="21"/>
        <v>500</v>
      </c>
      <c r="I739" s="3">
        <v>1</v>
      </c>
    </row>
    <row r="740" spans="1:9" s="80" customFormat="1" ht="30" x14ac:dyDescent="0.25">
      <c r="A740" s="463"/>
      <c r="B740" s="569"/>
      <c r="C740" s="126" t="s">
        <v>5809</v>
      </c>
      <c r="D740" s="124" t="s">
        <v>5861</v>
      </c>
      <c r="E740" s="281" t="s">
        <v>14</v>
      </c>
      <c r="F740" s="281" t="s">
        <v>121</v>
      </c>
      <c r="G740" s="224">
        <v>500</v>
      </c>
      <c r="H740" s="224">
        <f t="shared" si="21"/>
        <v>500</v>
      </c>
      <c r="I740" s="3">
        <v>1</v>
      </c>
    </row>
    <row r="741" spans="1:9" s="80" customFormat="1" ht="30" x14ac:dyDescent="0.25">
      <c r="A741" s="463"/>
      <c r="B741" s="569"/>
      <c r="C741" s="126" t="s">
        <v>5810</v>
      </c>
      <c r="D741" s="124" t="s">
        <v>5861</v>
      </c>
      <c r="E741" s="281" t="s">
        <v>14</v>
      </c>
      <c r="F741" s="281" t="s">
        <v>121</v>
      </c>
      <c r="G741" s="224">
        <v>500</v>
      </c>
      <c r="H741" s="224">
        <f t="shared" si="21"/>
        <v>500</v>
      </c>
      <c r="I741" s="3">
        <v>1</v>
      </c>
    </row>
    <row r="742" spans="1:9" s="80" customFormat="1" ht="30" x14ac:dyDescent="0.25">
      <c r="A742" s="463"/>
      <c r="B742" s="569"/>
      <c r="C742" s="126" t="s">
        <v>5811</v>
      </c>
      <c r="D742" s="124" t="s">
        <v>5861</v>
      </c>
      <c r="E742" s="281" t="s">
        <v>14</v>
      </c>
      <c r="F742" s="281" t="s">
        <v>121</v>
      </c>
      <c r="G742" s="224">
        <v>300</v>
      </c>
      <c r="H742" s="224">
        <f t="shared" si="21"/>
        <v>300</v>
      </c>
      <c r="I742" s="3">
        <v>1</v>
      </c>
    </row>
    <row r="743" spans="1:9" s="80" customFormat="1" ht="30" x14ac:dyDescent="0.25">
      <c r="A743" s="463"/>
      <c r="B743" s="569"/>
      <c r="C743" s="126" t="s">
        <v>5812</v>
      </c>
      <c r="D743" s="124" t="s">
        <v>5861</v>
      </c>
      <c r="E743" s="281" t="s">
        <v>14</v>
      </c>
      <c r="F743" s="281" t="s">
        <v>121</v>
      </c>
      <c r="G743" s="224">
        <v>400</v>
      </c>
      <c r="H743" s="224">
        <f t="shared" si="21"/>
        <v>400</v>
      </c>
      <c r="I743" s="3">
        <v>1</v>
      </c>
    </row>
    <row r="744" spans="1:9" s="280" customFormat="1" ht="30" x14ac:dyDescent="0.25">
      <c r="A744" s="463"/>
      <c r="B744" s="569"/>
      <c r="C744" s="126" t="s">
        <v>5813</v>
      </c>
      <c r="D744" s="124" t="s">
        <v>5861</v>
      </c>
      <c r="E744" s="281" t="s">
        <v>14</v>
      </c>
      <c r="F744" s="281" t="s">
        <v>121</v>
      </c>
      <c r="G744" s="224">
        <v>400</v>
      </c>
      <c r="H744" s="224">
        <f t="shared" si="21"/>
        <v>400</v>
      </c>
      <c r="I744" s="3">
        <v>1</v>
      </c>
    </row>
    <row r="745" spans="1:9" s="280" customFormat="1" ht="30" x14ac:dyDescent="0.25">
      <c r="A745" s="463"/>
      <c r="B745" s="569"/>
      <c r="C745" s="126" t="s">
        <v>5814</v>
      </c>
      <c r="D745" s="124" t="s">
        <v>5861</v>
      </c>
      <c r="E745" s="281" t="s">
        <v>14</v>
      </c>
      <c r="F745" s="281" t="s">
        <v>121</v>
      </c>
      <c r="G745" s="224">
        <v>300</v>
      </c>
      <c r="H745" s="224">
        <f t="shared" si="21"/>
        <v>300</v>
      </c>
      <c r="I745" s="3">
        <v>1</v>
      </c>
    </row>
    <row r="746" spans="1:9" s="280" customFormat="1" ht="30" x14ac:dyDescent="0.25">
      <c r="A746" s="463"/>
      <c r="B746" s="569"/>
      <c r="C746" s="126" t="s">
        <v>5815</v>
      </c>
      <c r="D746" s="124" t="s">
        <v>5861</v>
      </c>
      <c r="E746" s="281" t="s">
        <v>14</v>
      </c>
      <c r="F746" s="281" t="s">
        <v>121</v>
      </c>
      <c r="G746" s="224">
        <v>300</v>
      </c>
      <c r="H746" s="224">
        <f t="shared" si="21"/>
        <v>300</v>
      </c>
      <c r="I746" s="3">
        <v>1</v>
      </c>
    </row>
    <row r="747" spans="1:9" s="280" customFormat="1" ht="30" x14ac:dyDescent="0.25">
      <c r="A747" s="463"/>
      <c r="B747" s="569"/>
      <c r="C747" s="126" t="s">
        <v>5816</v>
      </c>
      <c r="D747" s="124" t="s">
        <v>5861</v>
      </c>
      <c r="E747" s="281" t="s">
        <v>14</v>
      </c>
      <c r="F747" s="281" t="s">
        <v>121</v>
      </c>
      <c r="G747" s="224">
        <v>300</v>
      </c>
      <c r="H747" s="224">
        <f t="shared" si="21"/>
        <v>300</v>
      </c>
      <c r="I747" s="3">
        <v>1</v>
      </c>
    </row>
    <row r="748" spans="1:9" s="280" customFormat="1" ht="30" x14ac:dyDescent="0.25">
      <c r="A748" s="463"/>
      <c r="B748" s="569"/>
      <c r="C748" s="126" t="s">
        <v>5817</v>
      </c>
      <c r="D748" s="124" t="s">
        <v>5861</v>
      </c>
      <c r="E748" s="281" t="s">
        <v>14</v>
      </c>
      <c r="F748" s="281" t="s">
        <v>121</v>
      </c>
      <c r="G748" s="224">
        <v>500</v>
      </c>
      <c r="H748" s="224">
        <f t="shared" si="21"/>
        <v>500</v>
      </c>
      <c r="I748" s="3">
        <v>1</v>
      </c>
    </row>
    <row r="749" spans="1:9" s="280" customFormat="1" ht="30" x14ac:dyDescent="0.25">
      <c r="A749" s="463"/>
      <c r="B749" s="569"/>
      <c r="C749" s="126" t="s">
        <v>5818</v>
      </c>
      <c r="D749" s="124" t="s">
        <v>5861</v>
      </c>
      <c r="E749" s="281" t="s">
        <v>14</v>
      </c>
      <c r="F749" s="281" t="s">
        <v>121</v>
      </c>
      <c r="G749" s="224">
        <v>500</v>
      </c>
      <c r="H749" s="224">
        <f t="shared" si="21"/>
        <v>500</v>
      </c>
      <c r="I749" s="3">
        <v>1</v>
      </c>
    </row>
    <row r="750" spans="1:9" s="280" customFormat="1" ht="30" x14ac:dyDescent="0.25">
      <c r="A750" s="463"/>
      <c r="B750" s="569"/>
      <c r="C750" s="126" t="s">
        <v>5819</v>
      </c>
      <c r="D750" s="124" t="s">
        <v>5861</v>
      </c>
      <c r="E750" s="281" t="s">
        <v>14</v>
      </c>
      <c r="F750" s="281" t="s">
        <v>121</v>
      </c>
      <c r="G750" s="224">
        <v>600</v>
      </c>
      <c r="H750" s="224">
        <f t="shared" si="21"/>
        <v>600</v>
      </c>
      <c r="I750" s="3">
        <v>1</v>
      </c>
    </row>
    <row r="751" spans="1:9" s="280" customFormat="1" ht="30" x14ac:dyDescent="0.25">
      <c r="A751" s="463"/>
      <c r="B751" s="569"/>
      <c r="C751" s="126" t="s">
        <v>5820</v>
      </c>
      <c r="D751" s="124" t="s">
        <v>5861</v>
      </c>
      <c r="E751" s="281" t="s">
        <v>14</v>
      </c>
      <c r="F751" s="281" t="s">
        <v>121</v>
      </c>
      <c r="G751" s="224">
        <v>400</v>
      </c>
      <c r="H751" s="224">
        <f t="shared" si="21"/>
        <v>400</v>
      </c>
      <c r="I751" s="3">
        <v>1</v>
      </c>
    </row>
    <row r="752" spans="1:9" s="280" customFormat="1" ht="30" x14ac:dyDescent="0.25">
      <c r="A752" s="463"/>
      <c r="B752" s="569"/>
      <c r="C752" s="126" t="s">
        <v>5821</v>
      </c>
      <c r="D752" s="124" t="s">
        <v>5861</v>
      </c>
      <c r="E752" s="281" t="s">
        <v>14</v>
      </c>
      <c r="F752" s="281" t="s">
        <v>121</v>
      </c>
      <c r="G752" s="224">
        <v>700</v>
      </c>
      <c r="H752" s="224">
        <f t="shared" si="21"/>
        <v>700</v>
      </c>
      <c r="I752" s="3">
        <v>1</v>
      </c>
    </row>
    <row r="753" spans="1:9" s="280" customFormat="1" ht="30" x14ac:dyDescent="0.25">
      <c r="A753" s="463"/>
      <c r="B753" s="569"/>
      <c r="C753" s="126" t="s">
        <v>5822</v>
      </c>
      <c r="D753" s="124" t="s">
        <v>5861</v>
      </c>
      <c r="E753" s="281" t="s">
        <v>14</v>
      </c>
      <c r="F753" s="281" t="s">
        <v>121</v>
      </c>
      <c r="G753" s="224">
        <v>1200</v>
      </c>
      <c r="H753" s="224">
        <f t="shared" si="21"/>
        <v>1200</v>
      </c>
      <c r="I753" s="3">
        <v>1</v>
      </c>
    </row>
    <row r="754" spans="1:9" s="280" customFormat="1" ht="30" x14ac:dyDescent="0.25">
      <c r="A754" s="463"/>
      <c r="B754" s="569"/>
      <c r="C754" s="126" t="s">
        <v>5823</v>
      </c>
      <c r="D754" s="124" t="s">
        <v>5861</v>
      </c>
      <c r="E754" s="281" t="s">
        <v>14</v>
      </c>
      <c r="F754" s="281" t="s">
        <v>121</v>
      </c>
      <c r="G754" s="224">
        <v>600</v>
      </c>
      <c r="H754" s="224">
        <f t="shared" si="21"/>
        <v>600</v>
      </c>
      <c r="I754" s="3">
        <v>1</v>
      </c>
    </row>
    <row r="755" spans="1:9" s="280" customFormat="1" ht="30" x14ac:dyDescent="0.25">
      <c r="A755" s="463"/>
      <c r="B755" s="569"/>
      <c r="C755" s="126" t="s">
        <v>5824</v>
      </c>
      <c r="D755" s="124" t="s">
        <v>5861</v>
      </c>
      <c r="E755" s="281" t="s">
        <v>14</v>
      </c>
      <c r="F755" s="281" t="s">
        <v>121</v>
      </c>
      <c r="G755" s="224">
        <v>1500</v>
      </c>
      <c r="H755" s="224">
        <f t="shared" si="21"/>
        <v>1500</v>
      </c>
      <c r="I755" s="3">
        <v>1</v>
      </c>
    </row>
    <row r="756" spans="1:9" s="280" customFormat="1" ht="30" x14ac:dyDescent="0.25">
      <c r="A756" s="463"/>
      <c r="B756" s="569"/>
      <c r="C756" s="126" t="s">
        <v>5825</v>
      </c>
      <c r="D756" s="124" t="s">
        <v>5861</v>
      </c>
      <c r="E756" s="281" t="s">
        <v>14</v>
      </c>
      <c r="F756" s="281" t="s">
        <v>121</v>
      </c>
      <c r="G756" s="224">
        <v>500</v>
      </c>
      <c r="H756" s="224">
        <f t="shared" si="21"/>
        <v>500</v>
      </c>
      <c r="I756" s="3">
        <v>1</v>
      </c>
    </row>
    <row r="757" spans="1:9" s="280" customFormat="1" ht="30" x14ac:dyDescent="0.25">
      <c r="A757" s="463"/>
      <c r="B757" s="569"/>
      <c r="C757" s="126" t="s">
        <v>5826</v>
      </c>
      <c r="D757" s="124" t="s">
        <v>5861</v>
      </c>
      <c r="E757" s="281" t="s">
        <v>14</v>
      </c>
      <c r="F757" s="281" t="s">
        <v>121</v>
      </c>
      <c r="G757" s="224">
        <v>500</v>
      </c>
      <c r="H757" s="224">
        <f t="shared" si="21"/>
        <v>500</v>
      </c>
      <c r="I757" s="3">
        <v>1</v>
      </c>
    </row>
    <row r="758" spans="1:9" s="280" customFormat="1" ht="30" x14ac:dyDescent="0.25">
      <c r="A758" s="463"/>
      <c r="B758" s="569"/>
      <c r="C758" s="126" t="s">
        <v>5827</v>
      </c>
      <c r="D758" s="124" t="s">
        <v>5861</v>
      </c>
      <c r="E758" s="281" t="s">
        <v>14</v>
      </c>
      <c r="F758" s="281" t="s">
        <v>121</v>
      </c>
      <c r="G758" s="224">
        <v>500</v>
      </c>
      <c r="H758" s="224">
        <f t="shared" si="21"/>
        <v>500</v>
      </c>
      <c r="I758" s="3">
        <v>1</v>
      </c>
    </row>
    <row r="759" spans="1:9" s="280" customFormat="1" ht="30" x14ac:dyDescent="0.25">
      <c r="A759" s="463"/>
      <c r="B759" s="569"/>
      <c r="C759" s="126" t="s">
        <v>5828</v>
      </c>
      <c r="D759" s="124" t="s">
        <v>5861</v>
      </c>
      <c r="E759" s="281" t="s">
        <v>14</v>
      </c>
      <c r="F759" s="281" t="s">
        <v>121</v>
      </c>
      <c r="G759" s="224">
        <v>600</v>
      </c>
      <c r="H759" s="224">
        <f t="shared" si="21"/>
        <v>600</v>
      </c>
      <c r="I759" s="3">
        <v>1</v>
      </c>
    </row>
    <row r="760" spans="1:9" s="280" customFormat="1" ht="30" x14ac:dyDescent="0.25">
      <c r="A760" s="463"/>
      <c r="B760" s="569"/>
      <c r="C760" s="126" t="s">
        <v>5829</v>
      </c>
      <c r="D760" s="124" t="s">
        <v>5861</v>
      </c>
      <c r="E760" s="281" t="s">
        <v>14</v>
      </c>
      <c r="F760" s="281" t="s">
        <v>121</v>
      </c>
      <c r="G760" s="224">
        <v>900</v>
      </c>
      <c r="H760" s="224">
        <f t="shared" si="21"/>
        <v>900</v>
      </c>
      <c r="I760" s="3">
        <v>1</v>
      </c>
    </row>
    <row r="761" spans="1:9" s="280" customFormat="1" ht="30" x14ac:dyDescent="0.25">
      <c r="A761" s="463"/>
      <c r="B761" s="569"/>
      <c r="C761" s="126" t="s">
        <v>5830</v>
      </c>
      <c r="D761" s="124" t="s">
        <v>5861</v>
      </c>
      <c r="E761" s="281" t="s">
        <v>14</v>
      </c>
      <c r="F761" s="281" t="s">
        <v>121</v>
      </c>
      <c r="G761" s="224">
        <v>500</v>
      </c>
      <c r="H761" s="224">
        <f t="shared" si="21"/>
        <v>500</v>
      </c>
      <c r="I761" s="3">
        <v>1</v>
      </c>
    </row>
    <row r="762" spans="1:9" s="280" customFormat="1" ht="30" x14ac:dyDescent="0.25">
      <c r="A762" s="463"/>
      <c r="B762" s="569"/>
      <c r="C762" s="126" t="s">
        <v>5831</v>
      </c>
      <c r="D762" s="124" t="s">
        <v>5861</v>
      </c>
      <c r="E762" s="281" t="s">
        <v>14</v>
      </c>
      <c r="F762" s="281" t="s">
        <v>121</v>
      </c>
      <c r="G762" s="224">
        <v>400</v>
      </c>
      <c r="H762" s="224">
        <f t="shared" si="21"/>
        <v>400</v>
      </c>
      <c r="I762" s="3">
        <v>1</v>
      </c>
    </row>
    <row r="763" spans="1:9" s="280" customFormat="1" ht="30" x14ac:dyDescent="0.25">
      <c r="A763" s="463"/>
      <c r="B763" s="569"/>
      <c r="C763" s="126" t="s">
        <v>5832</v>
      </c>
      <c r="D763" s="124" t="s">
        <v>5861</v>
      </c>
      <c r="E763" s="281" t="s">
        <v>14</v>
      </c>
      <c r="F763" s="281" t="s">
        <v>121</v>
      </c>
      <c r="G763" s="224">
        <v>600</v>
      </c>
      <c r="H763" s="224">
        <f t="shared" si="21"/>
        <v>600</v>
      </c>
      <c r="I763" s="3">
        <v>1</v>
      </c>
    </row>
    <row r="764" spans="1:9" s="280" customFormat="1" ht="30" x14ac:dyDescent="0.25">
      <c r="A764" s="463"/>
      <c r="B764" s="569"/>
      <c r="C764" s="126" t="s">
        <v>5833</v>
      </c>
      <c r="D764" s="124" t="s">
        <v>5861</v>
      </c>
      <c r="E764" s="281" t="s">
        <v>14</v>
      </c>
      <c r="F764" s="281" t="s">
        <v>121</v>
      </c>
      <c r="G764" s="224">
        <v>500</v>
      </c>
      <c r="H764" s="224">
        <f t="shared" si="21"/>
        <v>500</v>
      </c>
      <c r="I764" s="3">
        <v>1</v>
      </c>
    </row>
    <row r="765" spans="1:9" s="280" customFormat="1" ht="30" x14ac:dyDescent="0.25">
      <c r="A765" s="463"/>
      <c r="B765" s="569"/>
      <c r="C765" s="126" t="s">
        <v>5834</v>
      </c>
      <c r="D765" s="124" t="s">
        <v>5861</v>
      </c>
      <c r="E765" s="281" t="s">
        <v>14</v>
      </c>
      <c r="F765" s="281" t="s">
        <v>121</v>
      </c>
      <c r="G765" s="224">
        <v>500</v>
      </c>
      <c r="H765" s="224">
        <f t="shared" si="21"/>
        <v>500</v>
      </c>
      <c r="I765" s="3">
        <v>1</v>
      </c>
    </row>
    <row r="766" spans="1:9" s="280" customFormat="1" ht="30" x14ac:dyDescent="0.25">
      <c r="A766" s="463"/>
      <c r="B766" s="569"/>
      <c r="C766" s="126" t="s">
        <v>5835</v>
      </c>
      <c r="D766" s="124" t="s">
        <v>5861</v>
      </c>
      <c r="E766" s="281" t="s">
        <v>14</v>
      </c>
      <c r="F766" s="281" t="s">
        <v>121</v>
      </c>
      <c r="G766" s="224">
        <v>500</v>
      </c>
      <c r="H766" s="224">
        <f t="shared" si="21"/>
        <v>500</v>
      </c>
      <c r="I766" s="3">
        <v>1</v>
      </c>
    </row>
    <row r="767" spans="1:9" s="280" customFormat="1" ht="30" x14ac:dyDescent="0.25">
      <c r="A767" s="463"/>
      <c r="B767" s="569"/>
      <c r="C767" s="126" t="s">
        <v>5836</v>
      </c>
      <c r="D767" s="124" t="s">
        <v>5861</v>
      </c>
      <c r="E767" s="281" t="s">
        <v>14</v>
      </c>
      <c r="F767" s="281" t="s">
        <v>121</v>
      </c>
      <c r="G767" s="224">
        <v>500</v>
      </c>
      <c r="H767" s="224">
        <f t="shared" si="21"/>
        <v>500</v>
      </c>
      <c r="I767" s="3">
        <v>1</v>
      </c>
    </row>
    <row r="768" spans="1:9" s="280" customFormat="1" ht="30" x14ac:dyDescent="0.25">
      <c r="A768" s="463"/>
      <c r="B768" s="569"/>
      <c r="C768" s="126" t="s">
        <v>5837</v>
      </c>
      <c r="D768" s="124" t="s">
        <v>5861</v>
      </c>
      <c r="E768" s="281" t="s">
        <v>14</v>
      </c>
      <c r="F768" s="281" t="s">
        <v>121</v>
      </c>
      <c r="G768" s="224">
        <v>400</v>
      </c>
      <c r="H768" s="224">
        <f t="shared" si="21"/>
        <v>400</v>
      </c>
      <c r="I768" s="3">
        <v>1</v>
      </c>
    </row>
    <row r="769" spans="1:9" s="280" customFormat="1" ht="30" x14ac:dyDescent="0.25">
      <c r="A769" s="463"/>
      <c r="B769" s="569"/>
      <c r="C769" s="126" t="s">
        <v>5838</v>
      </c>
      <c r="D769" s="124" t="s">
        <v>5861</v>
      </c>
      <c r="E769" s="281" t="s">
        <v>14</v>
      </c>
      <c r="F769" s="281" t="s">
        <v>121</v>
      </c>
      <c r="G769" s="224">
        <v>400</v>
      </c>
      <c r="H769" s="224">
        <f t="shared" si="21"/>
        <v>400</v>
      </c>
      <c r="I769" s="3">
        <v>1</v>
      </c>
    </row>
    <row r="770" spans="1:9" s="280" customFormat="1" ht="30" x14ac:dyDescent="0.25">
      <c r="A770" s="463"/>
      <c r="B770" s="569"/>
      <c r="C770" s="126" t="s">
        <v>5839</v>
      </c>
      <c r="D770" s="124" t="s">
        <v>5861</v>
      </c>
      <c r="E770" s="281" t="s">
        <v>14</v>
      </c>
      <c r="F770" s="281" t="s">
        <v>121</v>
      </c>
      <c r="G770" s="224">
        <v>500</v>
      </c>
      <c r="H770" s="224">
        <f t="shared" si="21"/>
        <v>500</v>
      </c>
      <c r="I770" s="3">
        <v>1</v>
      </c>
    </row>
    <row r="771" spans="1:9" s="280" customFormat="1" ht="30" x14ac:dyDescent="0.25">
      <c r="A771" s="463"/>
      <c r="B771" s="569"/>
      <c r="C771" s="126" t="s">
        <v>5840</v>
      </c>
      <c r="D771" s="124" t="s">
        <v>5861</v>
      </c>
      <c r="E771" s="281" t="s">
        <v>14</v>
      </c>
      <c r="F771" s="281" t="s">
        <v>121</v>
      </c>
      <c r="G771" s="224">
        <v>600</v>
      </c>
      <c r="H771" s="224">
        <f t="shared" si="21"/>
        <v>600</v>
      </c>
      <c r="I771" s="3">
        <v>1</v>
      </c>
    </row>
    <row r="772" spans="1:9" s="280" customFormat="1" ht="30" x14ac:dyDescent="0.25">
      <c r="A772" s="463"/>
      <c r="B772" s="569"/>
      <c r="C772" s="126" t="s">
        <v>5841</v>
      </c>
      <c r="D772" s="124" t="s">
        <v>5861</v>
      </c>
      <c r="E772" s="281" t="s">
        <v>14</v>
      </c>
      <c r="F772" s="281" t="s">
        <v>121</v>
      </c>
      <c r="G772" s="224">
        <v>500</v>
      </c>
      <c r="H772" s="224">
        <f t="shared" si="21"/>
        <v>500</v>
      </c>
      <c r="I772" s="3">
        <v>1</v>
      </c>
    </row>
    <row r="773" spans="1:9" s="280" customFormat="1" ht="30" x14ac:dyDescent="0.25">
      <c r="A773" s="463"/>
      <c r="B773" s="569"/>
      <c r="C773" s="126" t="s">
        <v>5842</v>
      </c>
      <c r="D773" s="124" t="s">
        <v>5861</v>
      </c>
      <c r="E773" s="281" t="s">
        <v>14</v>
      </c>
      <c r="F773" s="281" t="s">
        <v>121</v>
      </c>
      <c r="G773" s="224">
        <v>600</v>
      </c>
      <c r="H773" s="224">
        <f t="shared" si="21"/>
        <v>600</v>
      </c>
      <c r="I773" s="3">
        <v>1</v>
      </c>
    </row>
    <row r="774" spans="1:9" s="280" customFormat="1" ht="30" x14ac:dyDescent="0.25">
      <c r="A774" s="463"/>
      <c r="B774" s="569"/>
      <c r="C774" s="126" t="s">
        <v>5843</v>
      </c>
      <c r="D774" s="124" t="s">
        <v>5861</v>
      </c>
      <c r="E774" s="281" t="s">
        <v>14</v>
      </c>
      <c r="F774" s="281" t="s">
        <v>121</v>
      </c>
      <c r="G774" s="224">
        <v>400</v>
      </c>
      <c r="H774" s="224">
        <f t="shared" si="21"/>
        <v>400</v>
      </c>
      <c r="I774" s="3">
        <v>1</v>
      </c>
    </row>
    <row r="775" spans="1:9" s="280" customFormat="1" ht="30" x14ac:dyDescent="0.25">
      <c r="A775" s="463"/>
      <c r="B775" s="569"/>
      <c r="C775" s="126" t="s">
        <v>5844</v>
      </c>
      <c r="D775" s="124" t="s">
        <v>5861</v>
      </c>
      <c r="E775" s="281" t="s">
        <v>14</v>
      </c>
      <c r="F775" s="281" t="s">
        <v>121</v>
      </c>
      <c r="G775" s="224">
        <v>3500</v>
      </c>
      <c r="H775" s="224">
        <f t="shared" si="21"/>
        <v>3500</v>
      </c>
      <c r="I775" s="3">
        <v>1</v>
      </c>
    </row>
    <row r="776" spans="1:9" s="280" customFormat="1" ht="30" x14ac:dyDescent="0.25">
      <c r="A776" s="463"/>
      <c r="B776" s="569"/>
      <c r="C776" s="126" t="s">
        <v>5845</v>
      </c>
      <c r="D776" s="124" t="s">
        <v>5861</v>
      </c>
      <c r="E776" s="281" t="s">
        <v>14</v>
      </c>
      <c r="F776" s="281" t="s">
        <v>121</v>
      </c>
      <c r="G776" s="224">
        <v>500</v>
      </c>
      <c r="H776" s="224">
        <f t="shared" si="21"/>
        <v>500</v>
      </c>
      <c r="I776" s="3">
        <v>1</v>
      </c>
    </row>
    <row r="777" spans="1:9" s="280" customFormat="1" ht="30" x14ac:dyDescent="0.25">
      <c r="A777" s="463"/>
      <c r="B777" s="569"/>
      <c r="C777" s="126" t="s">
        <v>5846</v>
      </c>
      <c r="D777" s="124" t="s">
        <v>5861</v>
      </c>
      <c r="E777" s="281" t="s">
        <v>14</v>
      </c>
      <c r="F777" s="281" t="s">
        <v>121</v>
      </c>
      <c r="G777" s="224">
        <v>500</v>
      </c>
      <c r="H777" s="224">
        <f t="shared" si="21"/>
        <v>500</v>
      </c>
      <c r="I777" s="3">
        <v>1</v>
      </c>
    </row>
    <row r="778" spans="1:9" s="280" customFormat="1" ht="30" x14ac:dyDescent="0.25">
      <c r="A778" s="463"/>
      <c r="B778" s="569"/>
      <c r="C778" s="126" t="s">
        <v>5847</v>
      </c>
      <c r="D778" s="124" t="s">
        <v>5861</v>
      </c>
      <c r="E778" s="281" t="s">
        <v>14</v>
      </c>
      <c r="F778" s="281" t="s">
        <v>121</v>
      </c>
      <c r="G778" s="224">
        <v>500</v>
      </c>
      <c r="H778" s="224">
        <f t="shared" si="21"/>
        <v>500</v>
      </c>
      <c r="I778" s="3">
        <v>1</v>
      </c>
    </row>
    <row r="779" spans="1:9" s="280" customFormat="1" ht="30" x14ac:dyDescent="0.25">
      <c r="A779" s="463"/>
      <c r="B779" s="569"/>
      <c r="C779" s="126" t="s">
        <v>5848</v>
      </c>
      <c r="D779" s="124" t="s">
        <v>5861</v>
      </c>
      <c r="E779" s="281" t="s">
        <v>14</v>
      </c>
      <c r="F779" s="281" t="s">
        <v>121</v>
      </c>
      <c r="G779" s="224">
        <v>600</v>
      </c>
      <c r="H779" s="224">
        <f t="shared" si="21"/>
        <v>600</v>
      </c>
      <c r="I779" s="3">
        <v>1</v>
      </c>
    </row>
    <row r="780" spans="1:9" s="280" customFormat="1" ht="30" x14ac:dyDescent="0.25">
      <c r="A780" s="463"/>
      <c r="B780" s="569"/>
      <c r="C780" s="126" t="s">
        <v>5849</v>
      </c>
      <c r="D780" s="124" t="s">
        <v>5861</v>
      </c>
      <c r="E780" s="281" t="s">
        <v>14</v>
      </c>
      <c r="F780" s="281" t="s">
        <v>121</v>
      </c>
      <c r="G780" s="224">
        <v>4300</v>
      </c>
      <c r="H780" s="224">
        <f t="shared" si="21"/>
        <v>4300</v>
      </c>
      <c r="I780" s="3">
        <v>1</v>
      </c>
    </row>
    <row r="781" spans="1:9" s="80" customFormat="1" ht="30" x14ac:dyDescent="0.25">
      <c r="A781" s="463"/>
      <c r="B781" s="569"/>
      <c r="C781" s="126" t="s">
        <v>5850</v>
      </c>
      <c r="D781" s="124" t="s">
        <v>5861</v>
      </c>
      <c r="E781" s="281" t="s">
        <v>14</v>
      </c>
      <c r="F781" s="281" t="s">
        <v>121</v>
      </c>
      <c r="G781" s="224">
        <v>1500</v>
      </c>
      <c r="H781" s="224">
        <f t="shared" si="21"/>
        <v>1500</v>
      </c>
      <c r="I781" s="3">
        <v>1</v>
      </c>
    </row>
    <row r="782" spans="1:9" s="80" customFormat="1" ht="30" x14ac:dyDescent="0.25">
      <c r="A782" s="463"/>
      <c r="B782" s="569"/>
      <c r="C782" s="126" t="s">
        <v>5851</v>
      </c>
      <c r="D782" s="124" t="s">
        <v>5861</v>
      </c>
      <c r="E782" s="281" t="s">
        <v>14</v>
      </c>
      <c r="F782" s="281" t="s">
        <v>121</v>
      </c>
      <c r="G782" s="224">
        <v>1900</v>
      </c>
      <c r="H782" s="224">
        <f t="shared" si="21"/>
        <v>1900</v>
      </c>
      <c r="I782" s="3">
        <v>1</v>
      </c>
    </row>
    <row r="783" spans="1:9" s="80" customFormat="1" ht="30" x14ac:dyDescent="0.25">
      <c r="A783" s="463"/>
      <c r="B783" s="569"/>
      <c r="C783" s="126" t="s">
        <v>5852</v>
      </c>
      <c r="D783" s="124" t="s">
        <v>5861</v>
      </c>
      <c r="E783" s="281" t="s">
        <v>14</v>
      </c>
      <c r="F783" s="281" t="s">
        <v>121</v>
      </c>
      <c r="G783" s="224">
        <v>800</v>
      </c>
      <c r="H783" s="224">
        <f t="shared" si="21"/>
        <v>800</v>
      </c>
      <c r="I783" s="3">
        <v>1</v>
      </c>
    </row>
    <row r="784" spans="1:9" s="280" customFormat="1" ht="30" x14ac:dyDescent="0.25">
      <c r="A784" s="463"/>
      <c r="B784" s="569"/>
      <c r="C784" s="126" t="s">
        <v>5853</v>
      </c>
      <c r="D784" s="124" t="s">
        <v>5861</v>
      </c>
      <c r="E784" s="281" t="s">
        <v>14</v>
      </c>
      <c r="F784" s="281" t="s">
        <v>121</v>
      </c>
      <c r="G784" s="224">
        <v>800</v>
      </c>
      <c r="H784" s="224">
        <f t="shared" si="21"/>
        <v>800</v>
      </c>
      <c r="I784" s="3">
        <v>1</v>
      </c>
    </row>
    <row r="785" spans="1:9" s="280" customFormat="1" ht="30" x14ac:dyDescent="0.25">
      <c r="A785" s="463"/>
      <c r="B785" s="569"/>
      <c r="C785" s="126" t="s">
        <v>5854</v>
      </c>
      <c r="D785" s="124" t="s">
        <v>5861</v>
      </c>
      <c r="E785" s="281" t="s">
        <v>14</v>
      </c>
      <c r="F785" s="281" t="s">
        <v>121</v>
      </c>
      <c r="G785" s="224">
        <v>800</v>
      </c>
      <c r="H785" s="224">
        <f t="shared" si="21"/>
        <v>800</v>
      </c>
      <c r="I785" s="3">
        <v>1</v>
      </c>
    </row>
    <row r="786" spans="1:9" s="280" customFormat="1" ht="30" x14ac:dyDescent="0.25">
      <c r="A786" s="463"/>
      <c r="B786" s="569"/>
      <c r="C786" s="126" t="s">
        <v>5855</v>
      </c>
      <c r="D786" s="124" t="s">
        <v>5861</v>
      </c>
      <c r="E786" s="281" t="s">
        <v>14</v>
      </c>
      <c r="F786" s="281" t="s">
        <v>121</v>
      </c>
      <c r="G786" s="224">
        <v>500</v>
      </c>
      <c r="H786" s="224">
        <f t="shared" si="21"/>
        <v>500</v>
      </c>
      <c r="I786" s="3">
        <v>1</v>
      </c>
    </row>
    <row r="787" spans="1:9" s="280" customFormat="1" ht="30" x14ac:dyDescent="0.25">
      <c r="A787" s="463"/>
      <c r="B787" s="569"/>
      <c r="C787" s="126" t="s">
        <v>5856</v>
      </c>
      <c r="D787" s="124" t="s">
        <v>5861</v>
      </c>
      <c r="E787" s="281" t="s">
        <v>14</v>
      </c>
      <c r="F787" s="281" t="s">
        <v>121</v>
      </c>
      <c r="G787" s="224">
        <v>1400</v>
      </c>
      <c r="H787" s="224">
        <f t="shared" si="21"/>
        <v>1400</v>
      </c>
      <c r="I787" s="3">
        <v>1</v>
      </c>
    </row>
    <row r="788" spans="1:9" s="280" customFormat="1" ht="30" x14ac:dyDescent="0.25">
      <c r="A788" s="463"/>
      <c r="B788" s="569"/>
      <c r="C788" s="126" t="s">
        <v>5857</v>
      </c>
      <c r="D788" s="124" t="s">
        <v>5861</v>
      </c>
      <c r="E788" s="281" t="s">
        <v>14</v>
      </c>
      <c r="F788" s="281" t="s">
        <v>121</v>
      </c>
      <c r="G788" s="224">
        <v>700</v>
      </c>
      <c r="H788" s="224">
        <f t="shared" si="21"/>
        <v>700</v>
      </c>
      <c r="I788" s="3">
        <v>1</v>
      </c>
    </row>
    <row r="789" spans="1:9" s="280" customFormat="1" ht="30" x14ac:dyDescent="0.25">
      <c r="A789" s="463"/>
      <c r="B789" s="569"/>
      <c r="C789" s="126" t="s">
        <v>5858</v>
      </c>
      <c r="D789" s="124" t="s">
        <v>5861</v>
      </c>
      <c r="E789" s="281" t="s">
        <v>14</v>
      </c>
      <c r="F789" s="281" t="s">
        <v>121</v>
      </c>
      <c r="G789" s="224">
        <v>600</v>
      </c>
      <c r="H789" s="224">
        <f t="shared" si="21"/>
        <v>600</v>
      </c>
      <c r="I789" s="3">
        <v>1</v>
      </c>
    </row>
    <row r="790" spans="1:9" s="280" customFormat="1" ht="30" x14ac:dyDescent="0.25">
      <c r="A790" s="463"/>
      <c r="B790" s="569"/>
      <c r="C790" s="126" t="s">
        <v>5859</v>
      </c>
      <c r="D790" s="124" t="s">
        <v>5861</v>
      </c>
      <c r="E790" s="281" t="s">
        <v>14</v>
      </c>
      <c r="F790" s="281" t="s">
        <v>121</v>
      </c>
      <c r="G790" s="224">
        <v>500</v>
      </c>
      <c r="H790" s="224">
        <f t="shared" si="21"/>
        <v>500</v>
      </c>
      <c r="I790" s="3">
        <v>1</v>
      </c>
    </row>
    <row r="791" spans="1:9" s="280" customFormat="1" ht="30" x14ac:dyDescent="0.25">
      <c r="A791" s="463"/>
      <c r="B791" s="570"/>
      <c r="C791" s="126" t="s">
        <v>5860</v>
      </c>
      <c r="D791" s="124" t="s">
        <v>5861</v>
      </c>
      <c r="E791" s="281" t="s">
        <v>14</v>
      </c>
      <c r="F791" s="281" t="s">
        <v>121</v>
      </c>
      <c r="G791" s="224">
        <v>500</v>
      </c>
      <c r="H791" s="224">
        <f t="shared" si="21"/>
        <v>500</v>
      </c>
      <c r="I791" s="3">
        <v>1</v>
      </c>
    </row>
    <row r="792" spans="1:9" s="80" customFormat="1" ht="39.950000000000003" customHeight="1" x14ac:dyDescent="0.25">
      <c r="A792" s="463"/>
      <c r="B792" s="408" t="s">
        <v>922</v>
      </c>
      <c r="C792" s="408"/>
      <c r="D792" s="408"/>
      <c r="E792" s="408"/>
      <c r="F792" s="408"/>
      <c r="G792" s="408"/>
      <c r="H792" s="2">
        <f>SUM(H793+H798)</f>
        <v>379385036</v>
      </c>
      <c r="I792" s="2"/>
    </row>
    <row r="793" spans="1:9" s="80" customFormat="1" x14ac:dyDescent="0.25">
      <c r="A793" s="463"/>
      <c r="B793" s="409" t="s">
        <v>154</v>
      </c>
      <c r="C793" s="409"/>
      <c r="D793" s="409"/>
      <c r="E793" s="409"/>
      <c r="F793" s="409"/>
      <c r="G793" s="409"/>
      <c r="H793" s="75">
        <f>SUM(H794:H797)</f>
        <v>360711018</v>
      </c>
      <c r="I793" s="75"/>
    </row>
    <row r="794" spans="1:9" s="80" customFormat="1" ht="60" x14ac:dyDescent="0.25">
      <c r="A794" s="463"/>
      <c r="B794" s="77">
        <v>5112</v>
      </c>
      <c r="C794" s="126" t="s">
        <v>5143</v>
      </c>
      <c r="D794" s="127" t="s">
        <v>5144</v>
      </c>
      <c r="E794" s="77" t="s">
        <v>149</v>
      </c>
      <c r="F794" s="77" t="s">
        <v>121</v>
      </c>
      <c r="G794" s="3">
        <v>0</v>
      </c>
      <c r="H794" s="3">
        <f>G794*I794</f>
        <v>0</v>
      </c>
      <c r="I794" s="3">
        <v>1</v>
      </c>
    </row>
    <row r="795" spans="1:9" s="80" customFormat="1" ht="30" x14ac:dyDescent="0.25">
      <c r="A795" s="463"/>
      <c r="B795" s="410">
        <v>5113</v>
      </c>
      <c r="C795" s="130">
        <v>45231270</v>
      </c>
      <c r="D795" s="129" t="s">
        <v>5145</v>
      </c>
      <c r="E795" s="82" t="s">
        <v>149</v>
      </c>
      <c r="F795" s="82" t="s">
        <v>121</v>
      </c>
      <c r="G795" s="17">
        <v>0</v>
      </c>
      <c r="H795" s="17">
        <f>G795*I795</f>
        <v>0</v>
      </c>
      <c r="I795" s="17">
        <v>1</v>
      </c>
    </row>
    <row r="796" spans="1:9" s="80" customFormat="1" ht="75" x14ac:dyDescent="0.25">
      <c r="A796" s="463"/>
      <c r="B796" s="410"/>
      <c r="C796" s="126" t="s">
        <v>5146</v>
      </c>
      <c r="D796" s="127" t="s">
        <v>5147</v>
      </c>
      <c r="E796" s="77" t="s">
        <v>149</v>
      </c>
      <c r="F796" s="77" t="s">
        <v>121</v>
      </c>
      <c r="G796" s="3">
        <v>360711018</v>
      </c>
      <c r="H796" s="3">
        <f>G796*I796</f>
        <v>360711018</v>
      </c>
      <c r="I796" s="3">
        <v>1</v>
      </c>
    </row>
    <row r="797" spans="1:9" s="80" customFormat="1" ht="75" x14ac:dyDescent="0.25">
      <c r="A797" s="463"/>
      <c r="B797" s="410"/>
      <c r="C797" s="126" t="s">
        <v>5148</v>
      </c>
      <c r="D797" s="127" t="s">
        <v>5149</v>
      </c>
      <c r="E797" s="77" t="s">
        <v>149</v>
      </c>
      <c r="F797" s="84" t="s">
        <v>121</v>
      </c>
      <c r="G797" s="3">
        <v>0</v>
      </c>
      <c r="H797" s="3">
        <f>G797*I797</f>
        <v>0</v>
      </c>
      <c r="I797" s="3">
        <v>1</v>
      </c>
    </row>
    <row r="798" spans="1:9" s="80" customFormat="1" x14ac:dyDescent="0.25">
      <c r="A798" s="463"/>
      <c r="B798" s="409" t="s">
        <v>118</v>
      </c>
      <c r="C798" s="409"/>
      <c r="D798" s="409"/>
      <c r="E798" s="409"/>
      <c r="F798" s="409"/>
      <c r="G798" s="409"/>
      <c r="H798" s="75">
        <f>SUM(H800:H806)</f>
        <v>18674018</v>
      </c>
      <c r="I798" s="75"/>
    </row>
    <row r="799" spans="1:9" s="80" customFormat="1" ht="60" x14ac:dyDescent="0.25">
      <c r="A799" s="463"/>
      <c r="B799" s="79"/>
      <c r="C799" s="126" t="s">
        <v>5150</v>
      </c>
      <c r="D799" s="127" t="s">
        <v>5151</v>
      </c>
      <c r="E799" s="77" t="s">
        <v>172</v>
      </c>
      <c r="F799" s="77" t="s">
        <v>121</v>
      </c>
      <c r="G799" s="3">
        <v>0</v>
      </c>
      <c r="H799" s="3">
        <f>G799*I799</f>
        <v>0</v>
      </c>
      <c r="I799" s="3">
        <v>1</v>
      </c>
    </row>
    <row r="800" spans="1:9" s="80" customFormat="1" ht="75" x14ac:dyDescent="0.25">
      <c r="A800" s="463"/>
      <c r="B800" s="410">
        <v>4213</v>
      </c>
      <c r="C800" s="126" t="s">
        <v>5152</v>
      </c>
      <c r="D800" s="127" t="s">
        <v>5153</v>
      </c>
      <c r="E800" s="77" t="s">
        <v>120</v>
      </c>
      <c r="F800" s="77" t="s">
        <v>121</v>
      </c>
      <c r="G800" s="3">
        <v>8000000</v>
      </c>
      <c r="H800" s="3">
        <f t="shared" ref="H800:H806" si="22">G800*I800</f>
        <v>8000000</v>
      </c>
      <c r="I800" s="3">
        <v>1</v>
      </c>
    </row>
    <row r="801" spans="1:9" s="80" customFormat="1" ht="75" x14ac:dyDescent="0.25">
      <c r="A801" s="463"/>
      <c r="B801" s="410"/>
      <c r="C801" s="126" t="s">
        <v>5154</v>
      </c>
      <c r="D801" s="124" t="s">
        <v>5155</v>
      </c>
      <c r="E801" s="77" t="s">
        <v>120</v>
      </c>
      <c r="F801" s="77" t="s">
        <v>121</v>
      </c>
      <c r="G801" s="3">
        <v>5212200</v>
      </c>
      <c r="H801" s="3">
        <f t="shared" si="22"/>
        <v>5212200</v>
      </c>
      <c r="I801" s="3">
        <v>1</v>
      </c>
    </row>
    <row r="802" spans="1:9" s="80" customFormat="1" ht="30" x14ac:dyDescent="0.25">
      <c r="A802" s="463"/>
      <c r="B802" s="410">
        <v>5112</v>
      </c>
      <c r="C802" s="130">
        <v>98111140</v>
      </c>
      <c r="D802" s="129" t="s">
        <v>532</v>
      </c>
      <c r="E802" s="82" t="s">
        <v>120</v>
      </c>
      <c r="F802" s="82" t="s">
        <v>121</v>
      </c>
      <c r="G802" s="17">
        <v>0</v>
      </c>
      <c r="H802" s="17">
        <f t="shared" si="22"/>
        <v>0</v>
      </c>
      <c r="I802" s="17">
        <v>1</v>
      </c>
    </row>
    <row r="803" spans="1:9" s="80" customFormat="1" ht="60" x14ac:dyDescent="0.25">
      <c r="A803" s="463"/>
      <c r="B803" s="410"/>
      <c r="C803" s="130">
        <v>98111140</v>
      </c>
      <c r="D803" s="129" t="s">
        <v>5156</v>
      </c>
      <c r="E803" s="82" t="s">
        <v>120</v>
      </c>
      <c r="F803" s="82" t="s">
        <v>121</v>
      </c>
      <c r="G803" s="17">
        <v>0</v>
      </c>
      <c r="H803" s="17">
        <f t="shared" si="22"/>
        <v>0</v>
      </c>
      <c r="I803" s="17">
        <v>1</v>
      </c>
    </row>
    <row r="804" spans="1:9" s="80" customFormat="1" ht="75" x14ac:dyDescent="0.25">
      <c r="A804" s="463"/>
      <c r="B804" s="410">
        <v>5113</v>
      </c>
      <c r="C804" s="130">
        <v>71351540</v>
      </c>
      <c r="D804" s="129" t="s">
        <v>5157</v>
      </c>
      <c r="E804" s="82" t="s">
        <v>520</v>
      </c>
      <c r="F804" s="82" t="s">
        <v>121</v>
      </c>
      <c r="G804" s="17">
        <v>4360000</v>
      </c>
      <c r="H804" s="17">
        <f t="shared" si="22"/>
        <v>4360000</v>
      </c>
      <c r="I804" s="17">
        <v>1</v>
      </c>
    </row>
    <row r="805" spans="1:9" s="80" customFormat="1" ht="60" x14ac:dyDescent="0.25">
      <c r="A805" s="463"/>
      <c r="B805" s="410"/>
      <c r="C805" s="126" t="s">
        <v>5158</v>
      </c>
      <c r="D805" s="124" t="s">
        <v>5159</v>
      </c>
      <c r="E805" s="77" t="s">
        <v>172</v>
      </c>
      <c r="F805" s="77" t="s">
        <v>121</v>
      </c>
      <c r="G805" s="3">
        <v>0</v>
      </c>
      <c r="H805" s="3">
        <f>G805*I805</f>
        <v>0</v>
      </c>
      <c r="I805" s="3">
        <v>1</v>
      </c>
    </row>
    <row r="806" spans="1:9" s="80" customFormat="1" ht="30" x14ac:dyDescent="0.25">
      <c r="A806" s="463"/>
      <c r="B806" s="410"/>
      <c r="C806" s="126" t="s">
        <v>5976</v>
      </c>
      <c r="D806" s="127" t="s">
        <v>532</v>
      </c>
      <c r="E806" s="126" t="s">
        <v>120</v>
      </c>
      <c r="F806" s="126" t="s">
        <v>121</v>
      </c>
      <c r="G806" s="126">
        <v>1101818</v>
      </c>
      <c r="H806" s="126">
        <f t="shared" si="22"/>
        <v>1101818</v>
      </c>
      <c r="I806" s="126">
        <v>1</v>
      </c>
    </row>
    <row r="807" spans="1:9" s="80" customFormat="1" ht="39.950000000000003" customHeight="1" x14ac:dyDescent="0.25">
      <c r="A807" s="463"/>
      <c r="B807" s="408" t="s">
        <v>5160</v>
      </c>
      <c r="C807" s="408"/>
      <c r="D807" s="408"/>
      <c r="E807" s="408"/>
      <c r="F807" s="408"/>
      <c r="G807" s="408"/>
      <c r="H807" s="2">
        <f>SUM(H808+H810)</f>
        <v>27114400</v>
      </c>
      <c r="I807" s="2"/>
    </row>
    <row r="808" spans="1:9" s="80" customFormat="1" x14ac:dyDescent="0.25">
      <c r="A808" s="463"/>
      <c r="B808" s="409" t="s">
        <v>154</v>
      </c>
      <c r="C808" s="409"/>
      <c r="D808" s="409"/>
      <c r="E808" s="409"/>
      <c r="F808" s="409"/>
      <c r="G808" s="409"/>
      <c r="H808" s="75">
        <f>SUM(H809:H809)</f>
        <v>24780000</v>
      </c>
      <c r="I808" s="75"/>
    </row>
    <row r="809" spans="1:9" s="80" customFormat="1" ht="60" x14ac:dyDescent="0.25">
      <c r="A809" s="463"/>
      <c r="B809" s="77">
        <v>5113</v>
      </c>
      <c r="C809" s="126" t="s">
        <v>5161</v>
      </c>
      <c r="D809" s="124" t="s">
        <v>5162</v>
      </c>
      <c r="E809" s="77" t="s">
        <v>149</v>
      </c>
      <c r="F809" s="77" t="s">
        <v>121</v>
      </c>
      <c r="G809" s="3">
        <v>24780000</v>
      </c>
      <c r="H809" s="3">
        <f>G809*I809</f>
        <v>24780000</v>
      </c>
      <c r="I809" s="3">
        <v>1</v>
      </c>
    </row>
    <row r="810" spans="1:9" s="80" customFormat="1" x14ac:dyDescent="0.25">
      <c r="A810" s="463"/>
      <c r="B810" s="409" t="s">
        <v>118</v>
      </c>
      <c r="C810" s="409"/>
      <c r="D810" s="409"/>
      <c r="E810" s="409"/>
      <c r="F810" s="409"/>
      <c r="G810" s="409"/>
      <c r="H810" s="75">
        <f>SUM(H811:H813)</f>
        <v>2334400</v>
      </c>
      <c r="I810" s="75"/>
    </row>
    <row r="811" spans="1:9" s="80" customFormat="1" ht="75" x14ac:dyDescent="0.25">
      <c r="A811" s="463"/>
      <c r="B811" s="410">
        <v>5113</v>
      </c>
      <c r="C811" s="126" t="s">
        <v>5163</v>
      </c>
      <c r="D811" s="124" t="s">
        <v>5164</v>
      </c>
      <c r="E811" s="77" t="s">
        <v>520</v>
      </c>
      <c r="F811" s="77" t="s">
        <v>121</v>
      </c>
      <c r="G811" s="3">
        <v>1735400</v>
      </c>
      <c r="H811" s="3">
        <f>G811*I811</f>
        <v>1735400</v>
      </c>
      <c r="I811" s="3">
        <v>1</v>
      </c>
    </row>
    <row r="812" spans="1:9" s="80" customFormat="1" ht="60" x14ac:dyDescent="0.25">
      <c r="A812" s="463"/>
      <c r="B812" s="410"/>
      <c r="C812" s="126" t="s">
        <v>5165</v>
      </c>
      <c r="D812" s="124" t="s">
        <v>5166</v>
      </c>
      <c r="E812" s="77" t="s">
        <v>520</v>
      </c>
      <c r="F812" s="77" t="s">
        <v>121</v>
      </c>
      <c r="G812" s="3">
        <v>599000</v>
      </c>
      <c r="H812" s="3">
        <f>G812*I812</f>
        <v>599000</v>
      </c>
      <c r="I812" s="3">
        <v>1</v>
      </c>
    </row>
    <row r="813" spans="1:9" s="80" customFormat="1" ht="30" x14ac:dyDescent="0.25">
      <c r="A813" s="463"/>
      <c r="B813" s="410"/>
      <c r="C813" s="130">
        <v>98111140</v>
      </c>
      <c r="D813" s="129" t="s">
        <v>532</v>
      </c>
      <c r="E813" s="82" t="s">
        <v>120</v>
      </c>
      <c r="F813" s="82" t="s">
        <v>121</v>
      </c>
      <c r="G813" s="17">
        <v>0</v>
      </c>
      <c r="H813" s="17">
        <f>G813*I813</f>
        <v>0</v>
      </c>
      <c r="I813" s="17">
        <v>1</v>
      </c>
    </row>
    <row r="814" spans="1:9" s="80" customFormat="1" ht="39.950000000000003" customHeight="1" x14ac:dyDescent="0.25">
      <c r="A814" s="463"/>
      <c r="B814" s="408" t="s">
        <v>274</v>
      </c>
      <c r="C814" s="408"/>
      <c r="D814" s="408"/>
      <c r="E814" s="408"/>
      <c r="F814" s="408"/>
      <c r="G814" s="408"/>
      <c r="H814" s="2">
        <f>SUM(H815+H817)</f>
        <v>147627370</v>
      </c>
      <c r="I814" s="2"/>
    </row>
    <row r="815" spans="1:9" s="80" customFormat="1" x14ac:dyDescent="0.25">
      <c r="A815" s="463"/>
      <c r="B815" s="409" t="s">
        <v>11</v>
      </c>
      <c r="C815" s="409"/>
      <c r="D815" s="409"/>
      <c r="E815" s="409"/>
      <c r="F815" s="409"/>
      <c r="G815" s="409"/>
      <c r="H815" s="75">
        <f>SUM(H816:H816)</f>
        <v>2500000</v>
      </c>
      <c r="I815" s="75"/>
    </row>
    <row r="816" spans="1:9" s="80" customFormat="1" x14ac:dyDescent="0.25">
      <c r="A816" s="463"/>
      <c r="B816" s="77">
        <v>4239</v>
      </c>
      <c r="C816" s="126" t="s">
        <v>5167</v>
      </c>
      <c r="D816" s="124" t="s">
        <v>5168</v>
      </c>
      <c r="E816" s="77" t="s">
        <v>120</v>
      </c>
      <c r="F816" s="77" t="s">
        <v>15</v>
      </c>
      <c r="G816" s="3">
        <v>100000</v>
      </c>
      <c r="H816" s="3">
        <f>G816*I816</f>
        <v>2500000</v>
      </c>
      <c r="I816" s="3">
        <v>25</v>
      </c>
    </row>
    <row r="817" spans="1:9" s="80" customFormat="1" ht="30" x14ac:dyDescent="0.25">
      <c r="A817" s="463"/>
      <c r="B817" s="79" t="s">
        <v>118</v>
      </c>
      <c r="C817" s="122"/>
      <c r="D817" s="122"/>
      <c r="E817" s="89"/>
      <c r="F817" s="79"/>
      <c r="G817" s="75"/>
      <c r="H817" s="75">
        <f>SUM(H818:H854)</f>
        <v>145127370</v>
      </c>
      <c r="I817" s="75"/>
    </row>
    <row r="818" spans="1:9" s="80" customFormat="1" ht="45" x14ac:dyDescent="0.25">
      <c r="A818" s="463"/>
      <c r="B818" s="410">
        <v>4239</v>
      </c>
      <c r="C818" s="126" t="s">
        <v>5169</v>
      </c>
      <c r="D818" s="124" t="s">
        <v>5170</v>
      </c>
      <c r="E818" s="77" t="s">
        <v>120</v>
      </c>
      <c r="F818" s="77" t="s">
        <v>121</v>
      </c>
      <c r="G818" s="3">
        <v>926400</v>
      </c>
      <c r="H818" s="3">
        <f t="shared" ref="H818:H854" si="23">G818*I818</f>
        <v>926400</v>
      </c>
      <c r="I818" s="3">
        <v>1</v>
      </c>
    </row>
    <row r="819" spans="1:9" s="80" customFormat="1" ht="45" x14ac:dyDescent="0.25">
      <c r="A819" s="463"/>
      <c r="B819" s="410"/>
      <c r="C819" s="126" t="s">
        <v>5171</v>
      </c>
      <c r="D819" s="124" t="s">
        <v>5172</v>
      </c>
      <c r="E819" s="77" t="s">
        <v>14</v>
      </c>
      <c r="F819" s="77" t="s">
        <v>121</v>
      </c>
      <c r="G819" s="3">
        <v>999990</v>
      </c>
      <c r="H819" s="3">
        <f t="shared" si="23"/>
        <v>999990</v>
      </c>
      <c r="I819" s="3">
        <v>1</v>
      </c>
    </row>
    <row r="820" spans="1:9" s="80" customFormat="1" ht="60" x14ac:dyDescent="0.25">
      <c r="A820" s="463"/>
      <c r="B820" s="410"/>
      <c r="C820" s="130">
        <v>79951110</v>
      </c>
      <c r="D820" s="129" t="s">
        <v>5173</v>
      </c>
      <c r="E820" s="82" t="s">
        <v>14</v>
      </c>
      <c r="F820" s="82" t="s">
        <v>121</v>
      </c>
      <c r="G820" s="17">
        <v>0</v>
      </c>
      <c r="H820" s="17">
        <f t="shared" si="23"/>
        <v>0</v>
      </c>
      <c r="I820" s="17">
        <v>1</v>
      </c>
    </row>
    <row r="821" spans="1:9" s="388" customFormat="1" ht="30" x14ac:dyDescent="0.25">
      <c r="A821" s="463"/>
      <c r="B821" s="410"/>
      <c r="C821" s="126" t="s">
        <v>6165</v>
      </c>
      <c r="D821" s="127" t="s">
        <v>5711</v>
      </c>
      <c r="E821" s="387" t="s">
        <v>120</v>
      </c>
      <c r="F821" s="387" t="s">
        <v>121</v>
      </c>
      <c r="G821" s="393">
        <v>3870000</v>
      </c>
      <c r="H821" s="393">
        <v>3870000</v>
      </c>
      <c r="I821" s="17">
        <v>1</v>
      </c>
    </row>
    <row r="822" spans="1:9" s="388" customFormat="1" ht="30" x14ac:dyDescent="0.25">
      <c r="A822" s="463"/>
      <c r="B822" s="410"/>
      <c r="C822" s="126" t="s">
        <v>6166</v>
      </c>
      <c r="D822" s="127" t="s">
        <v>5711</v>
      </c>
      <c r="E822" s="387" t="s">
        <v>120</v>
      </c>
      <c r="F822" s="387" t="s">
        <v>121</v>
      </c>
      <c r="G822" s="393">
        <v>21100000</v>
      </c>
      <c r="H822" s="393">
        <v>21100000</v>
      </c>
      <c r="I822" s="17">
        <v>1</v>
      </c>
    </row>
    <row r="823" spans="1:9" s="80" customFormat="1" ht="60" x14ac:dyDescent="0.25">
      <c r="A823" s="463"/>
      <c r="B823" s="410"/>
      <c r="C823" s="123" t="s">
        <v>5174</v>
      </c>
      <c r="D823" s="124" t="s">
        <v>5175</v>
      </c>
      <c r="E823" s="77" t="s">
        <v>14</v>
      </c>
      <c r="F823" s="77" t="s">
        <v>121</v>
      </c>
      <c r="G823" s="3">
        <v>9050000</v>
      </c>
      <c r="H823" s="3">
        <f t="shared" si="23"/>
        <v>9050000</v>
      </c>
      <c r="I823" s="3">
        <v>1</v>
      </c>
    </row>
    <row r="824" spans="1:9" s="80" customFormat="1" ht="60" x14ac:dyDescent="0.25">
      <c r="A824" s="463"/>
      <c r="B824" s="410"/>
      <c r="C824" s="123" t="s">
        <v>5176</v>
      </c>
      <c r="D824" s="124" t="s">
        <v>5177</v>
      </c>
      <c r="E824" s="77" t="s">
        <v>14</v>
      </c>
      <c r="F824" s="77" t="s">
        <v>121</v>
      </c>
      <c r="G824" s="3">
        <v>2350000</v>
      </c>
      <c r="H824" s="3">
        <f t="shared" si="23"/>
        <v>2350000</v>
      </c>
      <c r="I824" s="3">
        <v>1</v>
      </c>
    </row>
    <row r="825" spans="1:9" s="291" customFormat="1" ht="30" x14ac:dyDescent="0.25">
      <c r="A825" s="463"/>
      <c r="B825" s="410"/>
      <c r="C825" s="123" t="s">
        <v>5882</v>
      </c>
      <c r="D825" s="306" t="s">
        <v>5883</v>
      </c>
      <c r="E825" s="292" t="s">
        <v>120</v>
      </c>
      <c r="F825" s="292" t="s">
        <v>121</v>
      </c>
      <c r="G825" s="224">
        <v>460</v>
      </c>
      <c r="H825" s="224">
        <v>460</v>
      </c>
      <c r="I825" s="3">
        <v>1</v>
      </c>
    </row>
    <row r="826" spans="1:9" s="291" customFormat="1" ht="30" x14ac:dyDescent="0.25">
      <c r="A826" s="463"/>
      <c r="B826" s="410"/>
      <c r="C826" s="123" t="s">
        <v>5884</v>
      </c>
      <c r="D826" s="306" t="s">
        <v>5711</v>
      </c>
      <c r="E826" s="292" t="s">
        <v>120</v>
      </c>
      <c r="F826" s="292" t="s">
        <v>121</v>
      </c>
      <c r="G826" s="224">
        <v>6120</v>
      </c>
      <c r="H826" s="224">
        <v>6120</v>
      </c>
      <c r="I826" s="3">
        <v>1</v>
      </c>
    </row>
    <row r="827" spans="1:9" s="291" customFormat="1" ht="30" x14ac:dyDescent="0.25">
      <c r="A827" s="463"/>
      <c r="B827" s="410"/>
      <c r="C827" s="123" t="s">
        <v>5885</v>
      </c>
      <c r="D827" s="306" t="s">
        <v>5886</v>
      </c>
      <c r="E827" s="292" t="s">
        <v>120</v>
      </c>
      <c r="F827" s="292" t="s">
        <v>121</v>
      </c>
      <c r="G827" s="224">
        <v>850</v>
      </c>
      <c r="H827" s="224">
        <v>850</v>
      </c>
      <c r="I827" s="3">
        <v>1</v>
      </c>
    </row>
    <row r="828" spans="1:9" s="291" customFormat="1" ht="45" x14ac:dyDescent="0.25">
      <c r="A828" s="463"/>
      <c r="B828" s="410"/>
      <c r="C828" s="123" t="s">
        <v>5887</v>
      </c>
      <c r="D828" s="306" t="s">
        <v>5888</v>
      </c>
      <c r="E828" s="292" t="s">
        <v>120</v>
      </c>
      <c r="F828" s="292" t="s">
        <v>121</v>
      </c>
      <c r="G828" s="224">
        <v>450</v>
      </c>
      <c r="H828" s="224">
        <v>450</v>
      </c>
      <c r="I828" s="3">
        <v>1</v>
      </c>
    </row>
    <row r="829" spans="1:9" s="291" customFormat="1" ht="45" x14ac:dyDescent="0.25">
      <c r="A829" s="463"/>
      <c r="B829" s="410"/>
      <c r="C829" s="123" t="s">
        <v>5889</v>
      </c>
      <c r="D829" s="306" t="s">
        <v>5888</v>
      </c>
      <c r="E829" s="292" t="s">
        <v>120</v>
      </c>
      <c r="F829" s="292" t="s">
        <v>121</v>
      </c>
      <c r="G829" s="224">
        <v>600</v>
      </c>
      <c r="H829" s="224">
        <v>600</v>
      </c>
      <c r="I829" s="3">
        <v>1</v>
      </c>
    </row>
    <row r="830" spans="1:9" s="80" customFormat="1" ht="45" x14ac:dyDescent="0.25">
      <c r="A830" s="463"/>
      <c r="B830" s="410"/>
      <c r="C830" s="123" t="s">
        <v>5890</v>
      </c>
      <c r="D830" s="306" t="s">
        <v>5888</v>
      </c>
      <c r="E830" s="292" t="s">
        <v>120</v>
      </c>
      <c r="F830" s="292" t="s">
        <v>121</v>
      </c>
      <c r="G830" s="224">
        <v>1900</v>
      </c>
      <c r="H830" s="224">
        <v>1900</v>
      </c>
      <c r="I830" s="3">
        <v>1</v>
      </c>
    </row>
    <row r="831" spans="1:9" s="80" customFormat="1" ht="75" x14ac:dyDescent="0.25">
      <c r="A831" s="463"/>
      <c r="B831" s="410"/>
      <c r="C831" s="124" t="s">
        <v>5178</v>
      </c>
      <c r="D831" s="124" t="s">
        <v>5179</v>
      </c>
      <c r="E831" s="1" t="s">
        <v>120</v>
      </c>
      <c r="F831" s="77" t="s">
        <v>121</v>
      </c>
      <c r="G831" s="3">
        <v>3600000</v>
      </c>
      <c r="H831" s="3">
        <f t="shared" si="23"/>
        <v>3600000</v>
      </c>
      <c r="I831" s="3">
        <v>1</v>
      </c>
    </row>
    <row r="832" spans="1:9" s="80" customFormat="1" ht="90" x14ac:dyDescent="0.25">
      <c r="A832" s="463"/>
      <c r="B832" s="410"/>
      <c r="C832" s="124" t="s">
        <v>5180</v>
      </c>
      <c r="D832" s="124" t="s">
        <v>5181</v>
      </c>
      <c r="E832" s="1" t="s">
        <v>120</v>
      </c>
      <c r="F832" s="77" t="s">
        <v>121</v>
      </c>
      <c r="G832" s="3">
        <v>550000</v>
      </c>
      <c r="H832" s="3">
        <f t="shared" si="23"/>
        <v>550000</v>
      </c>
      <c r="I832" s="3">
        <v>1</v>
      </c>
    </row>
    <row r="833" spans="1:9" s="80" customFormat="1" ht="75" x14ac:dyDescent="0.25">
      <c r="A833" s="463"/>
      <c r="B833" s="410"/>
      <c r="C833" s="124" t="s">
        <v>5182</v>
      </c>
      <c r="D833" s="124" t="s">
        <v>5183</v>
      </c>
      <c r="E833" s="1" t="s">
        <v>120</v>
      </c>
      <c r="F833" s="77" t="s">
        <v>121</v>
      </c>
      <c r="G833" s="3">
        <v>1293500</v>
      </c>
      <c r="H833" s="3">
        <f t="shared" si="23"/>
        <v>1293500</v>
      </c>
      <c r="I833" s="3">
        <v>1</v>
      </c>
    </row>
    <row r="834" spans="1:9" s="80" customFormat="1" ht="75" x14ac:dyDescent="0.25">
      <c r="A834" s="463"/>
      <c r="B834" s="410"/>
      <c r="C834" s="124" t="s">
        <v>5184</v>
      </c>
      <c r="D834" s="124" t="s">
        <v>5185</v>
      </c>
      <c r="E834" s="1" t="s">
        <v>120</v>
      </c>
      <c r="F834" s="77" t="s">
        <v>121</v>
      </c>
      <c r="G834" s="3">
        <v>2550000</v>
      </c>
      <c r="H834" s="3">
        <f t="shared" si="23"/>
        <v>2550000</v>
      </c>
      <c r="I834" s="3">
        <v>1</v>
      </c>
    </row>
    <row r="835" spans="1:9" s="80" customFormat="1" ht="75" x14ac:dyDescent="0.25">
      <c r="A835" s="463"/>
      <c r="B835" s="410"/>
      <c r="C835" s="124" t="s">
        <v>5186</v>
      </c>
      <c r="D835" s="124" t="s">
        <v>5187</v>
      </c>
      <c r="E835" s="1" t="s">
        <v>120</v>
      </c>
      <c r="F835" s="77" t="s">
        <v>121</v>
      </c>
      <c r="G835" s="3">
        <v>800000</v>
      </c>
      <c r="H835" s="3">
        <f t="shared" si="23"/>
        <v>800000</v>
      </c>
      <c r="I835" s="3">
        <v>1</v>
      </c>
    </row>
    <row r="836" spans="1:9" s="80" customFormat="1" ht="75" x14ac:dyDescent="0.25">
      <c r="A836" s="463"/>
      <c r="B836" s="410"/>
      <c r="C836" s="124" t="s">
        <v>5188</v>
      </c>
      <c r="D836" s="124" t="s">
        <v>5189</v>
      </c>
      <c r="E836" s="1" t="s">
        <v>120</v>
      </c>
      <c r="F836" s="77" t="s">
        <v>121</v>
      </c>
      <c r="G836" s="3">
        <v>774000</v>
      </c>
      <c r="H836" s="3">
        <f t="shared" si="23"/>
        <v>774000</v>
      </c>
      <c r="I836" s="3">
        <v>1</v>
      </c>
    </row>
    <row r="837" spans="1:9" s="80" customFormat="1" ht="60" x14ac:dyDescent="0.25">
      <c r="A837" s="463"/>
      <c r="B837" s="410"/>
      <c r="C837" s="124" t="s">
        <v>5190</v>
      </c>
      <c r="D837" s="124" t="s">
        <v>5191</v>
      </c>
      <c r="E837" s="1" t="s">
        <v>120</v>
      </c>
      <c r="F837" s="77" t="s">
        <v>121</v>
      </c>
      <c r="G837" s="3">
        <v>982000</v>
      </c>
      <c r="H837" s="3">
        <f t="shared" si="23"/>
        <v>982000</v>
      </c>
      <c r="I837" s="3">
        <v>1</v>
      </c>
    </row>
    <row r="838" spans="1:9" s="80" customFormat="1" ht="60" x14ac:dyDescent="0.25">
      <c r="A838" s="463"/>
      <c r="B838" s="410"/>
      <c r="C838" s="124" t="s">
        <v>5192</v>
      </c>
      <c r="D838" s="124" t="s">
        <v>5193</v>
      </c>
      <c r="E838" s="1" t="s">
        <v>120</v>
      </c>
      <c r="F838" s="77" t="s">
        <v>121</v>
      </c>
      <c r="G838" s="3">
        <v>172100</v>
      </c>
      <c r="H838" s="3">
        <f t="shared" si="23"/>
        <v>172100</v>
      </c>
      <c r="I838" s="3">
        <v>1</v>
      </c>
    </row>
    <row r="839" spans="1:9" s="80" customFormat="1" ht="60" x14ac:dyDescent="0.25">
      <c r="A839" s="463"/>
      <c r="B839" s="410"/>
      <c r="C839" s="124" t="s">
        <v>5194</v>
      </c>
      <c r="D839" s="124" t="s">
        <v>5195</v>
      </c>
      <c r="E839" s="1" t="s">
        <v>120</v>
      </c>
      <c r="F839" s="77" t="s">
        <v>121</v>
      </c>
      <c r="G839" s="3">
        <v>714000</v>
      </c>
      <c r="H839" s="3">
        <f t="shared" si="23"/>
        <v>714000</v>
      </c>
      <c r="I839" s="3">
        <v>1</v>
      </c>
    </row>
    <row r="840" spans="1:9" s="80" customFormat="1" ht="75" x14ac:dyDescent="0.25">
      <c r="A840" s="463"/>
      <c r="B840" s="410"/>
      <c r="C840" s="124" t="s">
        <v>5196</v>
      </c>
      <c r="D840" s="124" t="s">
        <v>5197</v>
      </c>
      <c r="E840" s="1" t="s">
        <v>120</v>
      </c>
      <c r="F840" s="77" t="s">
        <v>121</v>
      </c>
      <c r="G840" s="3">
        <v>600000</v>
      </c>
      <c r="H840" s="3">
        <f t="shared" si="23"/>
        <v>600000</v>
      </c>
      <c r="I840" s="3">
        <v>1</v>
      </c>
    </row>
    <row r="841" spans="1:9" s="80" customFormat="1" ht="45" x14ac:dyDescent="0.25">
      <c r="A841" s="463"/>
      <c r="B841" s="410"/>
      <c r="C841" s="124" t="s">
        <v>5198</v>
      </c>
      <c r="D841" s="124" t="s">
        <v>5199</v>
      </c>
      <c r="E841" s="1" t="s">
        <v>120</v>
      </c>
      <c r="F841" s="77" t="s">
        <v>121</v>
      </c>
      <c r="G841" s="3">
        <v>2200000</v>
      </c>
      <c r="H841" s="3">
        <f t="shared" si="23"/>
        <v>2200000</v>
      </c>
      <c r="I841" s="3">
        <v>1</v>
      </c>
    </row>
    <row r="842" spans="1:9" s="80" customFormat="1" ht="75" x14ac:dyDescent="0.25">
      <c r="A842" s="463"/>
      <c r="B842" s="410"/>
      <c r="C842" s="124" t="s">
        <v>5200</v>
      </c>
      <c r="D842" s="124" t="s">
        <v>5201</v>
      </c>
      <c r="E842" s="1" t="s">
        <v>120</v>
      </c>
      <c r="F842" s="77" t="s">
        <v>121</v>
      </c>
      <c r="G842" s="3">
        <v>600000</v>
      </c>
      <c r="H842" s="3">
        <f t="shared" si="23"/>
        <v>600000</v>
      </c>
      <c r="I842" s="3">
        <v>1</v>
      </c>
    </row>
    <row r="843" spans="1:9" s="80" customFormat="1" ht="60" x14ac:dyDescent="0.25">
      <c r="A843" s="463"/>
      <c r="B843" s="410"/>
      <c r="C843" s="124" t="s">
        <v>5202</v>
      </c>
      <c r="D843" s="124" t="s">
        <v>5203</v>
      </c>
      <c r="E843" s="1" t="s">
        <v>120</v>
      </c>
      <c r="F843" s="77" t="s">
        <v>121</v>
      </c>
      <c r="G843" s="3">
        <v>405000</v>
      </c>
      <c r="H843" s="3">
        <f t="shared" si="23"/>
        <v>405000</v>
      </c>
      <c r="I843" s="3">
        <v>1</v>
      </c>
    </row>
    <row r="844" spans="1:9" s="80" customFormat="1" ht="45" x14ac:dyDescent="0.25">
      <c r="A844" s="463"/>
      <c r="B844" s="410"/>
      <c r="C844" s="124" t="s">
        <v>5204</v>
      </c>
      <c r="D844" s="124" t="s">
        <v>5205</v>
      </c>
      <c r="E844" s="1" t="s">
        <v>120</v>
      </c>
      <c r="F844" s="77" t="s">
        <v>121</v>
      </c>
      <c r="G844" s="3">
        <v>30000000</v>
      </c>
      <c r="H844" s="3">
        <f t="shared" si="23"/>
        <v>30000000</v>
      </c>
      <c r="I844" s="3">
        <v>1</v>
      </c>
    </row>
    <row r="845" spans="1:9" s="80" customFormat="1" ht="60" x14ac:dyDescent="0.25">
      <c r="A845" s="463"/>
      <c r="B845" s="410"/>
      <c r="C845" s="126" t="s">
        <v>5206</v>
      </c>
      <c r="D845" s="124" t="s">
        <v>5207</v>
      </c>
      <c r="E845" s="77" t="s">
        <v>14</v>
      </c>
      <c r="F845" s="77" t="s">
        <v>121</v>
      </c>
      <c r="G845" s="3">
        <v>4000000</v>
      </c>
      <c r="H845" s="3">
        <f t="shared" si="23"/>
        <v>4000000</v>
      </c>
      <c r="I845" s="3">
        <v>1</v>
      </c>
    </row>
    <row r="846" spans="1:9" s="80" customFormat="1" ht="60" x14ac:dyDescent="0.25">
      <c r="A846" s="463"/>
      <c r="B846" s="410"/>
      <c r="C846" s="126" t="s">
        <v>5208</v>
      </c>
      <c r="D846" s="124" t="s">
        <v>5209</v>
      </c>
      <c r="E846" s="77" t="s">
        <v>14</v>
      </c>
      <c r="F846" s="77" t="s">
        <v>121</v>
      </c>
      <c r="G846" s="3">
        <v>3000000</v>
      </c>
      <c r="H846" s="3">
        <f t="shared" si="23"/>
        <v>3000000</v>
      </c>
      <c r="I846" s="3">
        <v>1</v>
      </c>
    </row>
    <row r="847" spans="1:9" s="80" customFormat="1" ht="90" x14ac:dyDescent="0.25">
      <c r="A847" s="463"/>
      <c r="B847" s="410"/>
      <c r="C847" s="126" t="s">
        <v>5210</v>
      </c>
      <c r="D847" s="124" t="s">
        <v>5211</v>
      </c>
      <c r="E847" s="77" t="s">
        <v>120</v>
      </c>
      <c r="F847" s="77" t="s">
        <v>121</v>
      </c>
      <c r="G847" s="3">
        <v>750000</v>
      </c>
      <c r="H847" s="3">
        <f t="shared" si="23"/>
        <v>750000</v>
      </c>
      <c r="I847" s="3">
        <v>1</v>
      </c>
    </row>
    <row r="848" spans="1:9" s="80" customFormat="1" ht="105" x14ac:dyDescent="0.25">
      <c r="A848" s="463"/>
      <c r="B848" s="410"/>
      <c r="C848" s="126" t="s">
        <v>5212</v>
      </c>
      <c r="D848" s="124" t="s">
        <v>5213</v>
      </c>
      <c r="E848" s="77" t="s">
        <v>120</v>
      </c>
      <c r="F848" s="77" t="s">
        <v>121</v>
      </c>
      <c r="G848" s="3">
        <v>17740000</v>
      </c>
      <c r="H848" s="3">
        <f t="shared" si="23"/>
        <v>17740000</v>
      </c>
      <c r="I848" s="3">
        <v>1</v>
      </c>
    </row>
    <row r="849" spans="1:9" s="80" customFormat="1" ht="90" x14ac:dyDescent="0.25">
      <c r="A849" s="463"/>
      <c r="B849" s="410"/>
      <c r="C849" s="126" t="s">
        <v>5214</v>
      </c>
      <c r="D849" s="124" t="s">
        <v>5215</v>
      </c>
      <c r="E849" s="77" t="s">
        <v>120</v>
      </c>
      <c r="F849" s="77" t="s">
        <v>121</v>
      </c>
      <c r="G849" s="3">
        <v>12970000</v>
      </c>
      <c r="H849" s="3">
        <f t="shared" si="23"/>
        <v>12970000</v>
      </c>
      <c r="I849" s="3">
        <v>1</v>
      </c>
    </row>
    <row r="850" spans="1:9" s="80" customFormat="1" ht="150" x14ac:dyDescent="0.25">
      <c r="A850" s="463"/>
      <c r="B850" s="410"/>
      <c r="C850" s="126" t="s">
        <v>5216</v>
      </c>
      <c r="D850" s="124" t="s">
        <v>5217</v>
      </c>
      <c r="E850" s="77" t="s">
        <v>120</v>
      </c>
      <c r="F850" s="77" t="s">
        <v>121</v>
      </c>
      <c r="G850" s="3">
        <v>2000000</v>
      </c>
      <c r="H850" s="3">
        <f t="shared" si="23"/>
        <v>2000000</v>
      </c>
      <c r="I850" s="3">
        <v>1</v>
      </c>
    </row>
    <row r="851" spans="1:9" s="80" customFormat="1" ht="75" x14ac:dyDescent="0.25">
      <c r="A851" s="463"/>
      <c r="B851" s="410"/>
      <c r="C851" s="130">
        <v>79951110</v>
      </c>
      <c r="D851" s="129" t="s">
        <v>5218</v>
      </c>
      <c r="E851" s="82" t="s">
        <v>14</v>
      </c>
      <c r="F851" s="82" t="s">
        <v>121</v>
      </c>
      <c r="G851" s="17">
        <v>5000000</v>
      </c>
      <c r="H851" s="17">
        <f t="shared" si="23"/>
        <v>5000000</v>
      </c>
      <c r="I851" s="17">
        <v>1</v>
      </c>
    </row>
    <row r="852" spans="1:9" s="80" customFormat="1" ht="45" x14ac:dyDescent="0.25">
      <c r="A852" s="463"/>
      <c r="B852" s="410"/>
      <c r="C852" s="126" t="s">
        <v>5219</v>
      </c>
      <c r="D852" s="124" t="s">
        <v>5220</v>
      </c>
      <c r="E852" s="77" t="s">
        <v>14</v>
      </c>
      <c r="F852" s="77" t="s">
        <v>121</v>
      </c>
      <c r="G852" s="3">
        <v>6000000</v>
      </c>
      <c r="H852" s="3">
        <f t="shared" si="23"/>
        <v>6000000</v>
      </c>
      <c r="I852" s="3">
        <v>1</v>
      </c>
    </row>
    <row r="853" spans="1:9" s="80" customFormat="1" x14ac:dyDescent="0.25">
      <c r="A853" s="463"/>
      <c r="B853" s="410"/>
      <c r="C853" s="126" t="s">
        <v>5221</v>
      </c>
      <c r="D853" s="124" t="s">
        <v>5222</v>
      </c>
      <c r="E853" s="77" t="s">
        <v>120</v>
      </c>
      <c r="F853" s="77" t="s">
        <v>121</v>
      </c>
      <c r="G853" s="3">
        <v>120000</v>
      </c>
      <c r="H853" s="3">
        <f t="shared" si="23"/>
        <v>120000</v>
      </c>
      <c r="I853" s="3">
        <v>1</v>
      </c>
    </row>
    <row r="854" spans="1:9" s="80" customFormat="1" ht="45" x14ac:dyDescent="0.25">
      <c r="A854" s="463"/>
      <c r="B854" s="410"/>
      <c r="C854" s="126" t="s">
        <v>5223</v>
      </c>
      <c r="D854" s="124" t="s">
        <v>5224</v>
      </c>
      <c r="E854" s="77" t="s">
        <v>14</v>
      </c>
      <c r="F854" s="77" t="s">
        <v>121</v>
      </c>
      <c r="G854" s="3">
        <v>10000000</v>
      </c>
      <c r="H854" s="3">
        <f t="shared" si="23"/>
        <v>10000000</v>
      </c>
      <c r="I854" s="3">
        <v>1</v>
      </c>
    </row>
    <row r="855" spans="1:9" s="80" customFormat="1" ht="39.950000000000003" customHeight="1" x14ac:dyDescent="0.25">
      <c r="A855" s="463"/>
      <c r="B855" s="436" t="s">
        <v>5225</v>
      </c>
      <c r="C855" s="437"/>
      <c r="D855" s="437"/>
      <c r="E855" s="437"/>
      <c r="F855" s="437"/>
      <c r="G855" s="438"/>
      <c r="H855" s="2">
        <f>SUM(H856+H858)</f>
        <v>112482500</v>
      </c>
      <c r="I855" s="2"/>
    </row>
    <row r="856" spans="1:9" s="80" customFormat="1" x14ac:dyDescent="0.25">
      <c r="A856" s="463"/>
      <c r="B856" s="409" t="s">
        <v>154</v>
      </c>
      <c r="C856" s="409"/>
      <c r="D856" s="409"/>
      <c r="E856" s="409"/>
      <c r="F856" s="409"/>
      <c r="G856" s="409"/>
      <c r="H856" s="75">
        <f>SUM(H857:H857)</f>
        <v>111904000</v>
      </c>
      <c r="I856" s="75"/>
    </row>
    <row r="857" spans="1:9" s="80" customFormat="1" ht="45" x14ac:dyDescent="0.25">
      <c r="A857" s="463"/>
      <c r="B857" s="77">
        <v>5113</v>
      </c>
      <c r="C857" s="130">
        <v>45611200</v>
      </c>
      <c r="D857" s="129" t="s">
        <v>5226</v>
      </c>
      <c r="E857" s="82" t="s">
        <v>149</v>
      </c>
      <c r="F857" s="82" t="s">
        <v>121</v>
      </c>
      <c r="G857" s="17">
        <v>111904000</v>
      </c>
      <c r="H857" s="17">
        <f>G857*I857</f>
        <v>111904000</v>
      </c>
      <c r="I857" s="17">
        <v>1</v>
      </c>
    </row>
    <row r="858" spans="1:9" s="80" customFormat="1" x14ac:dyDescent="0.25">
      <c r="A858" s="463"/>
      <c r="B858" s="409" t="s">
        <v>118</v>
      </c>
      <c r="C858" s="409"/>
      <c r="D858" s="409"/>
      <c r="E858" s="409"/>
      <c r="F858" s="409"/>
      <c r="G858" s="409"/>
      <c r="H858" s="75">
        <f>SUM(H859:H859)</f>
        <v>578500</v>
      </c>
      <c r="I858" s="75"/>
    </row>
    <row r="859" spans="1:9" s="80" customFormat="1" ht="75" x14ac:dyDescent="0.25">
      <c r="A859" s="463"/>
      <c r="B859" s="77">
        <v>5113</v>
      </c>
      <c r="C859" s="126" t="s">
        <v>5227</v>
      </c>
      <c r="D859" s="124" t="s">
        <v>5228</v>
      </c>
      <c r="E859" s="77" t="s">
        <v>120</v>
      </c>
      <c r="F859" s="77" t="s">
        <v>121</v>
      </c>
      <c r="G859" s="3">
        <v>578500</v>
      </c>
      <c r="H859" s="3">
        <f>G859*I859</f>
        <v>578500</v>
      </c>
      <c r="I859" s="3">
        <v>1</v>
      </c>
    </row>
    <row r="860" spans="1:9" s="80" customFormat="1" ht="39.950000000000003" customHeight="1" x14ac:dyDescent="0.25">
      <c r="A860" s="463"/>
      <c r="B860" s="408" t="s">
        <v>2316</v>
      </c>
      <c r="C860" s="408"/>
      <c r="D860" s="408"/>
      <c r="E860" s="408"/>
      <c r="F860" s="408"/>
      <c r="G860" s="408"/>
      <c r="H860" s="2">
        <f>SUM(H861)</f>
        <v>0</v>
      </c>
      <c r="I860" s="2"/>
    </row>
    <row r="861" spans="1:9" s="80" customFormat="1" x14ac:dyDescent="0.25">
      <c r="A861" s="463"/>
      <c r="B861" s="409" t="s">
        <v>154</v>
      </c>
      <c r="C861" s="409"/>
      <c r="D861" s="409"/>
      <c r="E861" s="409"/>
      <c r="F861" s="409"/>
      <c r="G861" s="409"/>
      <c r="H861" s="75">
        <f>SUM(H863:H863)</f>
        <v>0</v>
      </c>
      <c r="I861" s="75"/>
    </row>
    <row r="862" spans="1:9" s="80" customFormat="1" x14ac:dyDescent="0.25">
      <c r="A862" s="463"/>
      <c r="B862" s="79"/>
      <c r="C862" s="122"/>
      <c r="D862" s="122"/>
      <c r="E862" s="79"/>
      <c r="F862" s="79"/>
      <c r="G862" s="75"/>
      <c r="H862" s="75"/>
      <c r="I862" s="75"/>
    </row>
    <row r="863" spans="1:9" s="80" customFormat="1" ht="45" x14ac:dyDescent="0.25">
      <c r="A863" s="463"/>
      <c r="B863" s="77">
        <v>4251</v>
      </c>
      <c r="C863" s="130">
        <v>45211149</v>
      </c>
      <c r="D863" s="129" t="s">
        <v>5229</v>
      </c>
      <c r="E863" s="82" t="s">
        <v>149</v>
      </c>
      <c r="F863" s="82" t="s">
        <v>121</v>
      </c>
      <c r="G863" s="17">
        <v>0</v>
      </c>
      <c r="H863" s="17">
        <f>G863*I863</f>
        <v>0</v>
      </c>
      <c r="I863" s="17">
        <v>1</v>
      </c>
    </row>
    <row r="864" spans="1:9" s="80" customFormat="1" x14ac:dyDescent="0.25">
      <c r="A864" s="463"/>
      <c r="B864" s="77"/>
      <c r="C864" s="130"/>
      <c r="D864" s="409" t="s">
        <v>118</v>
      </c>
      <c r="E864" s="409"/>
      <c r="F864" s="409"/>
      <c r="G864" s="409"/>
      <c r="H864" s="409"/>
      <c r="I864" s="409"/>
    </row>
    <row r="865" spans="1:9" s="80" customFormat="1" ht="30" x14ac:dyDescent="0.25">
      <c r="A865" s="463"/>
      <c r="B865" s="77">
        <v>5112</v>
      </c>
      <c r="C865" s="123" t="s">
        <v>5230</v>
      </c>
      <c r="D865" s="123" t="s">
        <v>5231</v>
      </c>
      <c r="E865" s="77" t="s">
        <v>120</v>
      </c>
      <c r="F865" s="77" t="s">
        <v>121</v>
      </c>
      <c r="G865" s="3">
        <v>96410000</v>
      </c>
      <c r="H865" s="3">
        <f>G865*I865</f>
        <v>96410000</v>
      </c>
      <c r="I865" s="3">
        <v>1</v>
      </c>
    </row>
    <row r="866" spans="1:9" s="80" customFormat="1" ht="39.950000000000003" customHeight="1" x14ac:dyDescent="0.25">
      <c r="A866" s="463"/>
      <c r="B866" s="408" t="s">
        <v>5232</v>
      </c>
      <c r="C866" s="408"/>
      <c r="D866" s="408"/>
      <c r="E866" s="408"/>
      <c r="F866" s="408"/>
      <c r="G866" s="408"/>
      <c r="H866" s="2">
        <f>SUM(H867)</f>
        <v>0</v>
      </c>
      <c r="I866" s="2"/>
    </row>
    <row r="867" spans="1:9" s="80" customFormat="1" x14ac:dyDescent="0.25">
      <c r="A867" s="463"/>
      <c r="B867" s="409" t="s">
        <v>11</v>
      </c>
      <c r="C867" s="409"/>
      <c r="D867" s="409"/>
      <c r="E867" s="409"/>
      <c r="F867" s="409"/>
      <c r="G867" s="409"/>
      <c r="H867" s="75">
        <f>SUM(H868:H868)</f>
        <v>0</v>
      </c>
      <c r="I867" s="75"/>
    </row>
    <row r="868" spans="1:9" s="80" customFormat="1" x14ac:dyDescent="0.25">
      <c r="A868" s="463"/>
      <c r="B868" s="77">
        <v>4239</v>
      </c>
      <c r="C868" s="130">
        <v>15897200</v>
      </c>
      <c r="D868" s="129" t="s">
        <v>276</v>
      </c>
      <c r="E868" s="82" t="s">
        <v>126</v>
      </c>
      <c r="F868" s="82" t="s">
        <v>15</v>
      </c>
      <c r="G868" s="17">
        <v>0</v>
      </c>
      <c r="H868" s="17">
        <f>G868*I868</f>
        <v>0</v>
      </c>
      <c r="I868" s="17">
        <v>5175</v>
      </c>
    </row>
    <row r="869" spans="1:9" s="80" customFormat="1" ht="39.950000000000003" customHeight="1" x14ac:dyDescent="0.25">
      <c r="A869" s="463"/>
      <c r="B869" s="408" t="s">
        <v>3271</v>
      </c>
      <c r="C869" s="408"/>
      <c r="D869" s="408"/>
      <c r="E869" s="408"/>
      <c r="F869" s="408"/>
      <c r="G869" s="408"/>
      <c r="H869" s="2">
        <f>SUM(H870+H922+H924)</f>
        <v>341720116</v>
      </c>
      <c r="I869" s="2"/>
    </row>
    <row r="870" spans="1:9" s="80" customFormat="1" x14ac:dyDescent="0.25">
      <c r="A870" s="463"/>
      <c r="B870" s="409" t="s">
        <v>11</v>
      </c>
      <c r="C870" s="409"/>
      <c r="D870" s="409"/>
      <c r="E870" s="409"/>
      <c r="F870" s="409"/>
      <c r="G870" s="409"/>
      <c r="H870" s="75">
        <f>SUM(H871:H896)</f>
        <v>199695000</v>
      </c>
      <c r="I870" s="75"/>
    </row>
    <row r="871" spans="1:9" s="80" customFormat="1" x14ac:dyDescent="0.25">
      <c r="A871" s="463"/>
      <c r="B871" s="402">
        <v>5129</v>
      </c>
      <c r="C871" s="126" t="s">
        <v>5233</v>
      </c>
      <c r="D871" s="124" t="s">
        <v>5234</v>
      </c>
      <c r="E871" s="77" t="s">
        <v>14</v>
      </c>
      <c r="F871" s="77" t="s">
        <v>15</v>
      </c>
      <c r="G871" s="3">
        <v>30000</v>
      </c>
      <c r="H871" s="3">
        <f t="shared" ref="H871:H896" si="24">G871*I871</f>
        <v>11460000</v>
      </c>
      <c r="I871" s="3">
        <v>382</v>
      </c>
    </row>
    <row r="872" spans="1:9" s="80" customFormat="1" x14ac:dyDescent="0.25">
      <c r="A872" s="463"/>
      <c r="B872" s="403"/>
      <c r="C872" s="126" t="s">
        <v>5235</v>
      </c>
      <c r="D872" s="124" t="s">
        <v>740</v>
      </c>
      <c r="E872" s="77" t="s">
        <v>14</v>
      </c>
      <c r="F872" s="77" t="s">
        <v>15</v>
      </c>
      <c r="G872" s="3">
        <v>35000</v>
      </c>
      <c r="H872" s="3">
        <f t="shared" si="24"/>
        <v>7805000</v>
      </c>
      <c r="I872" s="3">
        <v>223</v>
      </c>
    </row>
    <row r="873" spans="1:9" s="80" customFormat="1" x14ac:dyDescent="0.25">
      <c r="A873" s="463"/>
      <c r="B873" s="403"/>
      <c r="C873" s="126" t="s">
        <v>5236</v>
      </c>
      <c r="D873" s="124" t="s">
        <v>4651</v>
      </c>
      <c r="E873" s="77" t="s">
        <v>14</v>
      </c>
      <c r="F873" s="77" t="s">
        <v>15</v>
      </c>
      <c r="G873" s="3">
        <v>45000</v>
      </c>
      <c r="H873" s="3">
        <f t="shared" si="24"/>
        <v>6660000</v>
      </c>
      <c r="I873" s="3">
        <v>148</v>
      </c>
    </row>
    <row r="874" spans="1:9" s="80" customFormat="1" ht="30" x14ac:dyDescent="0.25">
      <c r="A874" s="463"/>
      <c r="B874" s="403"/>
      <c r="C874" s="126" t="s">
        <v>5237</v>
      </c>
      <c r="D874" s="124" t="s">
        <v>5238</v>
      </c>
      <c r="E874" s="77" t="s">
        <v>14</v>
      </c>
      <c r="F874" s="77" t="s">
        <v>15</v>
      </c>
      <c r="G874" s="3">
        <v>14000</v>
      </c>
      <c r="H874" s="3">
        <f t="shared" si="24"/>
        <v>3318000</v>
      </c>
      <c r="I874" s="3">
        <v>237</v>
      </c>
    </row>
    <row r="875" spans="1:9" s="80" customFormat="1" ht="30" x14ac:dyDescent="0.25">
      <c r="A875" s="463"/>
      <c r="B875" s="403"/>
      <c r="C875" s="126" t="s">
        <v>5239</v>
      </c>
      <c r="D875" s="124" t="s">
        <v>5240</v>
      </c>
      <c r="E875" s="77" t="s">
        <v>14</v>
      </c>
      <c r="F875" s="77" t="s">
        <v>15</v>
      </c>
      <c r="G875" s="3">
        <v>14000</v>
      </c>
      <c r="H875" s="3">
        <f t="shared" si="24"/>
        <v>3542000</v>
      </c>
      <c r="I875" s="3">
        <v>253</v>
      </c>
    </row>
    <row r="876" spans="1:9" s="80" customFormat="1" ht="30" x14ac:dyDescent="0.25">
      <c r="A876" s="463"/>
      <c r="B876" s="403"/>
      <c r="C876" s="126" t="s">
        <v>5241</v>
      </c>
      <c r="D876" s="124" t="s">
        <v>5242</v>
      </c>
      <c r="E876" s="77" t="s">
        <v>14</v>
      </c>
      <c r="F876" s="77" t="s">
        <v>15</v>
      </c>
      <c r="G876" s="3">
        <v>14000</v>
      </c>
      <c r="H876" s="3">
        <f t="shared" si="24"/>
        <v>3780000</v>
      </c>
      <c r="I876" s="3">
        <v>270</v>
      </c>
    </row>
    <row r="877" spans="1:9" s="80" customFormat="1" x14ac:dyDescent="0.25">
      <c r="A877" s="463"/>
      <c r="B877" s="403"/>
      <c r="C877" s="126" t="s">
        <v>5243</v>
      </c>
      <c r="D877" s="124" t="s">
        <v>4651</v>
      </c>
      <c r="E877" s="77" t="s">
        <v>14</v>
      </c>
      <c r="F877" s="77" t="s">
        <v>15</v>
      </c>
      <c r="G877" s="3">
        <v>52000</v>
      </c>
      <c r="H877" s="3">
        <f t="shared" si="24"/>
        <v>2340000</v>
      </c>
      <c r="I877" s="3">
        <v>45</v>
      </c>
    </row>
    <row r="878" spans="1:9" s="80" customFormat="1" x14ac:dyDescent="0.25">
      <c r="A878" s="463"/>
      <c r="B878" s="403"/>
      <c r="C878" s="126" t="s">
        <v>5244</v>
      </c>
      <c r="D878" s="124" t="s">
        <v>4651</v>
      </c>
      <c r="E878" s="77" t="s">
        <v>14</v>
      </c>
      <c r="F878" s="77" t="s">
        <v>15</v>
      </c>
      <c r="G878" s="3">
        <v>75000</v>
      </c>
      <c r="H878" s="3">
        <f t="shared" si="24"/>
        <v>2775000</v>
      </c>
      <c r="I878" s="3">
        <v>37</v>
      </c>
    </row>
    <row r="879" spans="1:9" s="80" customFormat="1" ht="30" x14ac:dyDescent="0.25">
      <c r="A879" s="463"/>
      <c r="B879" s="403"/>
      <c r="C879" s="126" t="s">
        <v>5245</v>
      </c>
      <c r="D879" s="124" t="s">
        <v>5246</v>
      </c>
      <c r="E879" s="77" t="s">
        <v>14</v>
      </c>
      <c r="F879" s="77" t="s">
        <v>15</v>
      </c>
      <c r="G879" s="3">
        <v>85000</v>
      </c>
      <c r="H879" s="3">
        <f t="shared" si="24"/>
        <v>12495000</v>
      </c>
      <c r="I879" s="3">
        <v>147</v>
      </c>
    </row>
    <row r="880" spans="1:9" s="80" customFormat="1" x14ac:dyDescent="0.25">
      <c r="A880" s="463"/>
      <c r="B880" s="403"/>
      <c r="C880" s="126" t="s">
        <v>5247</v>
      </c>
      <c r="D880" s="124" t="s">
        <v>1924</v>
      </c>
      <c r="E880" s="77" t="s">
        <v>14</v>
      </c>
      <c r="F880" s="77" t="s">
        <v>15</v>
      </c>
      <c r="G880" s="3">
        <v>40000</v>
      </c>
      <c r="H880" s="3">
        <f t="shared" si="24"/>
        <v>9160000</v>
      </c>
      <c r="I880" s="3">
        <v>229</v>
      </c>
    </row>
    <row r="881" spans="1:9" s="80" customFormat="1" x14ac:dyDescent="0.25">
      <c r="A881" s="463"/>
      <c r="B881" s="403"/>
      <c r="C881" s="126" t="s">
        <v>5248</v>
      </c>
      <c r="D881" s="124" t="s">
        <v>5249</v>
      </c>
      <c r="E881" s="77" t="s">
        <v>14</v>
      </c>
      <c r="F881" s="77" t="s">
        <v>15</v>
      </c>
      <c r="G881" s="3">
        <v>18000</v>
      </c>
      <c r="H881" s="3">
        <f t="shared" si="24"/>
        <v>10422000</v>
      </c>
      <c r="I881" s="3">
        <v>579</v>
      </c>
    </row>
    <row r="882" spans="1:9" s="80" customFormat="1" ht="30" x14ac:dyDescent="0.25">
      <c r="A882" s="463"/>
      <c r="B882" s="403"/>
      <c r="C882" s="126" t="s">
        <v>5250</v>
      </c>
      <c r="D882" s="124" t="s">
        <v>5251</v>
      </c>
      <c r="E882" s="77" t="s">
        <v>14</v>
      </c>
      <c r="F882" s="77" t="s">
        <v>15</v>
      </c>
      <c r="G882" s="3">
        <v>4000</v>
      </c>
      <c r="H882" s="3">
        <f t="shared" si="24"/>
        <v>3340000</v>
      </c>
      <c r="I882" s="3">
        <v>835</v>
      </c>
    </row>
    <row r="883" spans="1:9" s="80" customFormat="1" ht="30" x14ac:dyDescent="0.25">
      <c r="A883" s="463"/>
      <c r="B883" s="403"/>
      <c r="C883" s="126" t="s">
        <v>5252</v>
      </c>
      <c r="D883" s="124" t="s">
        <v>5253</v>
      </c>
      <c r="E883" s="77" t="s">
        <v>14</v>
      </c>
      <c r="F883" s="77" t="s">
        <v>15</v>
      </c>
      <c r="G883" s="3">
        <v>4000</v>
      </c>
      <c r="H883" s="3">
        <f t="shared" si="24"/>
        <v>4544000</v>
      </c>
      <c r="I883" s="3">
        <v>1136</v>
      </c>
    </row>
    <row r="884" spans="1:9" s="80" customFormat="1" ht="30" x14ac:dyDescent="0.25">
      <c r="A884" s="463"/>
      <c r="B884" s="403"/>
      <c r="C884" s="126" t="s">
        <v>5254</v>
      </c>
      <c r="D884" s="124" t="s">
        <v>5255</v>
      </c>
      <c r="E884" s="77" t="s">
        <v>14</v>
      </c>
      <c r="F884" s="77" t="s">
        <v>15</v>
      </c>
      <c r="G884" s="3">
        <v>4000</v>
      </c>
      <c r="H884" s="3">
        <f t="shared" si="24"/>
        <v>5204000</v>
      </c>
      <c r="I884" s="3">
        <v>1301</v>
      </c>
    </row>
    <row r="885" spans="1:9" s="80" customFormat="1" x14ac:dyDescent="0.25">
      <c r="A885" s="463"/>
      <c r="B885" s="403"/>
      <c r="C885" s="126" t="s">
        <v>5256</v>
      </c>
      <c r="D885" s="124" t="s">
        <v>4659</v>
      </c>
      <c r="E885" s="77" t="s">
        <v>14</v>
      </c>
      <c r="F885" s="77" t="s">
        <v>15</v>
      </c>
      <c r="G885" s="3">
        <v>35000</v>
      </c>
      <c r="H885" s="3">
        <f t="shared" si="24"/>
        <v>5460000</v>
      </c>
      <c r="I885" s="3">
        <v>156</v>
      </c>
    </row>
    <row r="886" spans="1:9" s="80" customFormat="1" x14ac:dyDescent="0.25">
      <c r="A886" s="463"/>
      <c r="B886" s="403"/>
      <c r="C886" s="126" t="s">
        <v>5257</v>
      </c>
      <c r="D886" s="124" t="s">
        <v>4659</v>
      </c>
      <c r="E886" s="77" t="s">
        <v>14</v>
      </c>
      <c r="F886" s="77" t="s">
        <v>15</v>
      </c>
      <c r="G886" s="3">
        <v>18000</v>
      </c>
      <c r="H886" s="3">
        <f t="shared" si="24"/>
        <v>4896000</v>
      </c>
      <c r="I886" s="3">
        <v>272</v>
      </c>
    </row>
    <row r="887" spans="1:9" s="80" customFormat="1" ht="45" x14ac:dyDescent="0.25">
      <c r="A887" s="463"/>
      <c r="B887" s="403"/>
      <c r="C887" s="126" t="s">
        <v>5258</v>
      </c>
      <c r="D887" s="124" t="s">
        <v>5259</v>
      </c>
      <c r="E887" s="77" t="s">
        <v>14</v>
      </c>
      <c r="F887" s="77" t="s">
        <v>15</v>
      </c>
      <c r="G887" s="3">
        <v>45000</v>
      </c>
      <c r="H887" s="3">
        <f t="shared" si="24"/>
        <v>1035000</v>
      </c>
      <c r="I887" s="3">
        <v>23</v>
      </c>
    </row>
    <row r="888" spans="1:9" s="80" customFormat="1" ht="60" x14ac:dyDescent="0.25">
      <c r="A888" s="463"/>
      <c r="B888" s="403"/>
      <c r="C888" s="126" t="s">
        <v>5260</v>
      </c>
      <c r="D888" s="124" t="s">
        <v>5261</v>
      </c>
      <c r="E888" s="77" t="s">
        <v>14</v>
      </c>
      <c r="F888" s="77" t="s">
        <v>15</v>
      </c>
      <c r="G888" s="3">
        <v>65000</v>
      </c>
      <c r="H888" s="3">
        <f t="shared" si="24"/>
        <v>1300000</v>
      </c>
      <c r="I888" s="3">
        <v>20</v>
      </c>
    </row>
    <row r="889" spans="1:9" s="80" customFormat="1" x14ac:dyDescent="0.25">
      <c r="A889" s="463"/>
      <c r="B889" s="403"/>
      <c r="C889" s="126" t="s">
        <v>5262</v>
      </c>
      <c r="D889" s="124" t="s">
        <v>3273</v>
      </c>
      <c r="E889" s="77" t="s">
        <v>14</v>
      </c>
      <c r="F889" s="77" t="s">
        <v>15</v>
      </c>
      <c r="G889" s="3">
        <v>55000</v>
      </c>
      <c r="H889" s="3">
        <f t="shared" si="24"/>
        <v>23100000</v>
      </c>
      <c r="I889" s="3">
        <v>420</v>
      </c>
    </row>
    <row r="890" spans="1:9" s="80" customFormat="1" x14ac:dyDescent="0.25">
      <c r="A890" s="463"/>
      <c r="B890" s="403"/>
      <c r="C890" s="126" t="s">
        <v>5263</v>
      </c>
      <c r="D890" s="124" t="s">
        <v>3273</v>
      </c>
      <c r="E890" s="77" t="s">
        <v>14</v>
      </c>
      <c r="F890" s="77" t="s">
        <v>15</v>
      </c>
      <c r="G890" s="3">
        <v>75000</v>
      </c>
      <c r="H890" s="3">
        <f t="shared" si="24"/>
        <v>21300000</v>
      </c>
      <c r="I890" s="3">
        <v>284</v>
      </c>
    </row>
    <row r="891" spans="1:9" s="80" customFormat="1" x14ac:dyDescent="0.25">
      <c r="A891" s="463"/>
      <c r="B891" s="403"/>
      <c r="C891" s="126" t="s">
        <v>5264</v>
      </c>
      <c r="D891" s="124" t="s">
        <v>1927</v>
      </c>
      <c r="E891" s="77" t="s">
        <v>14</v>
      </c>
      <c r="F891" s="77" t="s">
        <v>15</v>
      </c>
      <c r="G891" s="3">
        <v>52000</v>
      </c>
      <c r="H891" s="3">
        <f t="shared" si="24"/>
        <v>20384000</v>
      </c>
      <c r="I891" s="3">
        <v>392</v>
      </c>
    </row>
    <row r="892" spans="1:9" s="80" customFormat="1" x14ac:dyDescent="0.25">
      <c r="A892" s="463"/>
      <c r="B892" s="403"/>
      <c r="C892" s="126" t="s">
        <v>5265</v>
      </c>
      <c r="D892" s="124" t="s">
        <v>1930</v>
      </c>
      <c r="E892" s="77" t="s">
        <v>14</v>
      </c>
      <c r="F892" s="77" t="s">
        <v>15</v>
      </c>
      <c r="G892" s="3">
        <v>350000</v>
      </c>
      <c r="H892" s="3">
        <f t="shared" si="24"/>
        <v>10150000</v>
      </c>
      <c r="I892" s="3">
        <v>29</v>
      </c>
    </row>
    <row r="893" spans="1:9" s="80" customFormat="1" ht="30" x14ac:dyDescent="0.25">
      <c r="A893" s="463"/>
      <c r="B893" s="403"/>
      <c r="C893" s="126" t="s">
        <v>4282</v>
      </c>
      <c r="D893" s="124" t="s">
        <v>5266</v>
      </c>
      <c r="E893" s="77" t="s">
        <v>14</v>
      </c>
      <c r="F893" s="77" t="s">
        <v>15</v>
      </c>
      <c r="G893" s="3">
        <v>1700000</v>
      </c>
      <c r="H893" s="3">
        <f t="shared" si="24"/>
        <v>13600000</v>
      </c>
      <c r="I893" s="3">
        <v>8</v>
      </c>
    </row>
    <row r="894" spans="1:9" s="80" customFormat="1" x14ac:dyDescent="0.25">
      <c r="A894" s="463"/>
      <c r="B894" s="403"/>
      <c r="C894" s="126" t="s">
        <v>5267</v>
      </c>
      <c r="D894" s="124" t="s">
        <v>3275</v>
      </c>
      <c r="E894" s="77" t="s">
        <v>14</v>
      </c>
      <c r="F894" s="77" t="s">
        <v>15</v>
      </c>
      <c r="G894" s="3">
        <v>350000</v>
      </c>
      <c r="H894" s="3">
        <f t="shared" si="24"/>
        <v>7000000</v>
      </c>
      <c r="I894" s="3">
        <v>20</v>
      </c>
    </row>
    <row r="895" spans="1:9" s="80" customFormat="1" x14ac:dyDescent="0.25">
      <c r="A895" s="463"/>
      <c r="B895" s="403"/>
      <c r="C895" s="126" t="s">
        <v>5268</v>
      </c>
      <c r="D895" s="124" t="s">
        <v>5269</v>
      </c>
      <c r="E895" s="77" t="s">
        <v>14</v>
      </c>
      <c r="F895" s="77" t="s">
        <v>15</v>
      </c>
      <c r="G895" s="3">
        <v>55000</v>
      </c>
      <c r="H895" s="3">
        <f t="shared" si="24"/>
        <v>1925000</v>
      </c>
      <c r="I895" s="3">
        <v>35</v>
      </c>
    </row>
    <row r="896" spans="1:9" s="80" customFormat="1" x14ac:dyDescent="0.25">
      <c r="A896" s="463"/>
      <c r="B896" s="403"/>
      <c r="C896" s="126" t="s">
        <v>5270</v>
      </c>
      <c r="D896" s="124" t="s">
        <v>5271</v>
      </c>
      <c r="E896" s="77" t="s">
        <v>14</v>
      </c>
      <c r="F896" s="77" t="s">
        <v>15</v>
      </c>
      <c r="G896" s="3">
        <v>30000</v>
      </c>
      <c r="H896" s="3">
        <f t="shared" si="24"/>
        <v>2700000</v>
      </c>
      <c r="I896" s="3">
        <v>90</v>
      </c>
    </row>
    <row r="897" spans="1:9" s="110" customFormat="1" x14ac:dyDescent="0.25">
      <c r="A897" s="463"/>
      <c r="B897" s="403"/>
      <c r="C897" s="127" t="s">
        <v>5609</v>
      </c>
      <c r="D897" s="127" t="s">
        <v>5610</v>
      </c>
      <c r="E897" s="108" t="s">
        <v>126</v>
      </c>
      <c r="F897" s="108" t="s">
        <v>15</v>
      </c>
      <c r="G897" s="112">
        <v>920000</v>
      </c>
      <c r="H897" s="115">
        <v>1840</v>
      </c>
      <c r="I897" s="112">
        <v>2</v>
      </c>
    </row>
    <row r="898" spans="1:9" s="110" customFormat="1" x14ac:dyDescent="0.25">
      <c r="A898" s="463"/>
      <c r="B898" s="403"/>
      <c r="C898" s="127" t="s">
        <v>5611</v>
      </c>
      <c r="D898" s="127" t="s">
        <v>5612</v>
      </c>
      <c r="E898" s="108" t="s">
        <v>126</v>
      </c>
      <c r="F898" s="108" t="s">
        <v>15</v>
      </c>
      <c r="G898" s="112">
        <v>700000</v>
      </c>
      <c r="H898" s="115">
        <v>1400</v>
      </c>
      <c r="I898" s="112">
        <v>2</v>
      </c>
    </row>
    <row r="899" spans="1:9" s="110" customFormat="1" x14ac:dyDescent="0.25">
      <c r="A899" s="463"/>
      <c r="B899" s="403"/>
      <c r="C899" s="127" t="s">
        <v>5613</v>
      </c>
      <c r="D899" s="127" t="s">
        <v>5614</v>
      </c>
      <c r="E899" s="108" t="s">
        <v>126</v>
      </c>
      <c r="F899" s="108" t="s">
        <v>15</v>
      </c>
      <c r="G899" s="112">
        <v>430000</v>
      </c>
      <c r="H899" s="115">
        <v>430</v>
      </c>
      <c r="I899" s="112">
        <v>1</v>
      </c>
    </row>
    <row r="900" spans="1:9" s="110" customFormat="1" x14ac:dyDescent="0.25">
      <c r="A900" s="463"/>
      <c r="B900" s="403"/>
      <c r="C900" s="127" t="s">
        <v>5615</v>
      </c>
      <c r="D900" s="127" t="s">
        <v>5616</v>
      </c>
      <c r="E900" s="108" t="s">
        <v>126</v>
      </c>
      <c r="F900" s="108" t="s">
        <v>15</v>
      </c>
      <c r="G900" s="112">
        <v>525000</v>
      </c>
      <c r="H900" s="115">
        <v>7350</v>
      </c>
      <c r="I900" s="112">
        <v>14</v>
      </c>
    </row>
    <row r="901" spans="1:9" s="110" customFormat="1" x14ac:dyDescent="0.25">
      <c r="A901" s="463"/>
      <c r="B901" s="403"/>
      <c r="C901" s="127" t="s">
        <v>5617</v>
      </c>
      <c r="D901" s="127" t="s">
        <v>5618</v>
      </c>
      <c r="E901" s="108" t="s">
        <v>126</v>
      </c>
      <c r="F901" s="108" t="s">
        <v>15</v>
      </c>
      <c r="G901" s="112">
        <v>325000</v>
      </c>
      <c r="H901" s="115">
        <v>4550</v>
      </c>
      <c r="I901" s="112">
        <v>14</v>
      </c>
    </row>
    <row r="902" spans="1:9" s="110" customFormat="1" x14ac:dyDescent="0.25">
      <c r="A902" s="463"/>
      <c r="B902" s="403"/>
      <c r="C902" s="127" t="s">
        <v>5619</v>
      </c>
      <c r="D902" s="127" t="s">
        <v>5618</v>
      </c>
      <c r="E902" s="108" t="s">
        <v>126</v>
      </c>
      <c r="F902" s="108" t="s">
        <v>15</v>
      </c>
      <c r="G902" s="112">
        <v>190000</v>
      </c>
      <c r="H902" s="115">
        <v>380</v>
      </c>
      <c r="I902" s="112">
        <v>2</v>
      </c>
    </row>
    <row r="903" spans="1:9" s="110" customFormat="1" x14ac:dyDescent="0.25">
      <c r="A903" s="463"/>
      <c r="B903" s="403"/>
      <c r="C903" s="127" t="s">
        <v>5620</v>
      </c>
      <c r="D903" s="127" t="s">
        <v>5618</v>
      </c>
      <c r="E903" s="108" t="s">
        <v>126</v>
      </c>
      <c r="F903" s="108" t="s">
        <v>15</v>
      </c>
      <c r="G903" s="112">
        <v>300000</v>
      </c>
      <c r="H903" s="115">
        <v>300</v>
      </c>
      <c r="I903" s="112">
        <v>1</v>
      </c>
    </row>
    <row r="904" spans="1:9" s="110" customFormat="1" x14ac:dyDescent="0.25">
      <c r="A904" s="463"/>
      <c r="B904" s="403"/>
      <c r="C904" s="127" t="s">
        <v>5621</v>
      </c>
      <c r="D904" s="127" t="s">
        <v>5618</v>
      </c>
      <c r="E904" s="108" t="s">
        <v>126</v>
      </c>
      <c r="F904" s="108" t="s">
        <v>15</v>
      </c>
      <c r="G904" s="112">
        <v>175000</v>
      </c>
      <c r="H904" s="115">
        <v>350</v>
      </c>
      <c r="I904" s="112">
        <v>2</v>
      </c>
    </row>
    <row r="905" spans="1:9" s="110" customFormat="1" x14ac:dyDescent="0.25">
      <c r="A905" s="463"/>
      <c r="B905" s="403"/>
      <c r="C905" s="127" t="s">
        <v>5622</v>
      </c>
      <c r="D905" s="127" t="s">
        <v>5623</v>
      </c>
      <c r="E905" s="108" t="s">
        <v>126</v>
      </c>
      <c r="F905" s="108" t="s">
        <v>15</v>
      </c>
      <c r="G905" s="112">
        <v>50000</v>
      </c>
      <c r="H905" s="115">
        <v>500</v>
      </c>
      <c r="I905" s="112">
        <v>10</v>
      </c>
    </row>
    <row r="906" spans="1:9" s="110" customFormat="1" x14ac:dyDescent="0.25">
      <c r="A906" s="463"/>
      <c r="B906" s="403"/>
      <c r="C906" s="127" t="s">
        <v>5624</v>
      </c>
      <c r="D906" s="127" t="s">
        <v>5625</v>
      </c>
      <c r="E906" s="108" t="s">
        <v>126</v>
      </c>
      <c r="F906" s="108" t="s">
        <v>15</v>
      </c>
      <c r="G906" s="112">
        <v>80400</v>
      </c>
      <c r="H906" s="115">
        <v>2331.6</v>
      </c>
      <c r="I906" s="112">
        <v>29</v>
      </c>
    </row>
    <row r="907" spans="1:9" s="110" customFormat="1" x14ac:dyDescent="0.25">
      <c r="A907" s="463"/>
      <c r="B907" s="403"/>
      <c r="C907" s="127" t="s">
        <v>5626</v>
      </c>
      <c r="D907" s="127" t="s">
        <v>5625</v>
      </c>
      <c r="E907" s="108" t="s">
        <v>126</v>
      </c>
      <c r="F907" s="108" t="s">
        <v>15</v>
      </c>
      <c r="G907" s="112">
        <v>81600</v>
      </c>
      <c r="H907" s="115">
        <v>1713.6</v>
      </c>
      <c r="I907" s="112">
        <v>21</v>
      </c>
    </row>
    <row r="908" spans="1:9" s="110" customFormat="1" x14ac:dyDescent="0.25">
      <c r="A908" s="463"/>
      <c r="B908" s="403"/>
      <c r="C908" s="127" t="s">
        <v>5627</v>
      </c>
      <c r="D908" s="127" t="s">
        <v>5625</v>
      </c>
      <c r="E908" s="108" t="s">
        <v>126</v>
      </c>
      <c r="F908" s="108" t="s">
        <v>15</v>
      </c>
      <c r="G908" s="112">
        <v>82800</v>
      </c>
      <c r="H908" s="115">
        <v>1987.2</v>
      </c>
      <c r="I908" s="112">
        <v>24</v>
      </c>
    </row>
    <row r="909" spans="1:9" s="110" customFormat="1" x14ac:dyDescent="0.25">
      <c r="A909" s="463"/>
      <c r="B909" s="403"/>
      <c r="C909" s="127" t="s">
        <v>5628</v>
      </c>
      <c r="D909" s="127" t="s">
        <v>5625</v>
      </c>
      <c r="E909" s="108" t="s">
        <v>126</v>
      </c>
      <c r="F909" s="108" t="s">
        <v>15</v>
      </c>
      <c r="G909" s="112">
        <v>86800</v>
      </c>
      <c r="H909" s="115">
        <v>347.2</v>
      </c>
      <c r="I909" s="112">
        <v>4</v>
      </c>
    </row>
    <row r="910" spans="1:9" s="110" customFormat="1" x14ac:dyDescent="0.25">
      <c r="A910" s="463"/>
      <c r="B910" s="403"/>
      <c r="C910" s="127" t="s">
        <v>5629</v>
      </c>
      <c r="D910" s="127" t="s">
        <v>5630</v>
      </c>
      <c r="E910" s="108" t="s">
        <v>126</v>
      </c>
      <c r="F910" s="108" t="s">
        <v>15</v>
      </c>
      <c r="G910" s="112">
        <v>330000</v>
      </c>
      <c r="H910" s="115">
        <v>2640</v>
      </c>
      <c r="I910" s="112">
        <v>8</v>
      </c>
    </row>
    <row r="911" spans="1:9" s="110" customFormat="1" x14ac:dyDescent="0.25">
      <c r="A911" s="463"/>
      <c r="B911" s="403"/>
      <c r="C911" s="127" t="s">
        <v>5631</v>
      </c>
      <c r="D911" s="127" t="s">
        <v>5630</v>
      </c>
      <c r="E911" s="108" t="s">
        <v>126</v>
      </c>
      <c r="F911" s="108" t="s">
        <v>15</v>
      </c>
      <c r="G911" s="112">
        <v>350000</v>
      </c>
      <c r="H911" s="115">
        <v>1750</v>
      </c>
      <c r="I911" s="112">
        <v>5</v>
      </c>
    </row>
    <row r="912" spans="1:9" s="110" customFormat="1" x14ac:dyDescent="0.25">
      <c r="A912" s="463"/>
      <c r="B912" s="403"/>
      <c r="C912" s="127" t="s">
        <v>5632</v>
      </c>
      <c r="D912" s="127" t="s">
        <v>5630</v>
      </c>
      <c r="E912" s="108" t="s">
        <v>126</v>
      </c>
      <c r="F912" s="108" t="s">
        <v>15</v>
      </c>
      <c r="G912" s="112">
        <v>370000</v>
      </c>
      <c r="H912" s="115">
        <v>2590</v>
      </c>
      <c r="I912" s="112">
        <v>7</v>
      </c>
    </row>
    <row r="913" spans="1:9" s="110" customFormat="1" x14ac:dyDescent="0.25">
      <c r="A913" s="463"/>
      <c r="B913" s="403"/>
      <c r="C913" s="127" t="s">
        <v>5633</v>
      </c>
      <c r="D913" s="127" t="s">
        <v>5634</v>
      </c>
      <c r="E913" s="108" t="s">
        <v>126</v>
      </c>
      <c r="F913" s="108" t="s">
        <v>15</v>
      </c>
      <c r="G913" s="112">
        <v>920000</v>
      </c>
      <c r="H913" s="115">
        <v>1840</v>
      </c>
      <c r="I913" s="112">
        <v>2</v>
      </c>
    </row>
    <row r="914" spans="1:9" s="110" customFormat="1" x14ac:dyDescent="0.25">
      <c r="A914" s="463"/>
      <c r="B914" s="403"/>
      <c r="C914" s="127" t="s">
        <v>5635</v>
      </c>
      <c r="D914" s="127" t="s">
        <v>5636</v>
      </c>
      <c r="E914" s="108" t="s">
        <v>126</v>
      </c>
      <c r="F914" s="108" t="s">
        <v>15</v>
      </c>
      <c r="G914" s="112">
        <v>980000</v>
      </c>
      <c r="H914" s="115">
        <v>1960</v>
      </c>
      <c r="I914" s="112">
        <v>2</v>
      </c>
    </row>
    <row r="915" spans="1:9" s="110" customFormat="1" x14ac:dyDescent="0.25">
      <c r="A915" s="463"/>
      <c r="B915" s="403"/>
      <c r="C915" s="127" t="s">
        <v>5637</v>
      </c>
      <c r="D915" s="127" t="s">
        <v>5638</v>
      </c>
      <c r="E915" s="108" t="s">
        <v>126</v>
      </c>
      <c r="F915" s="108" t="s">
        <v>15</v>
      </c>
      <c r="G915" s="112">
        <v>765000</v>
      </c>
      <c r="H915" s="115">
        <v>13005</v>
      </c>
      <c r="I915" s="112">
        <v>17</v>
      </c>
    </row>
    <row r="916" spans="1:9" s="110" customFormat="1" x14ac:dyDescent="0.25">
      <c r="A916" s="463"/>
      <c r="B916" s="403"/>
      <c r="C916" s="127" t="s">
        <v>5639</v>
      </c>
      <c r="D916" s="127" t="s">
        <v>5640</v>
      </c>
      <c r="E916" s="108" t="s">
        <v>126</v>
      </c>
      <c r="F916" s="108" t="s">
        <v>15</v>
      </c>
      <c r="G916" s="112">
        <v>1300000</v>
      </c>
      <c r="H916" s="115">
        <v>3900</v>
      </c>
      <c r="I916" s="112">
        <v>3</v>
      </c>
    </row>
    <row r="917" spans="1:9" s="110" customFormat="1" x14ac:dyDescent="0.25">
      <c r="A917" s="463"/>
      <c r="B917" s="403"/>
      <c r="C917" s="127" t="s">
        <v>5641</v>
      </c>
      <c r="D917" s="127" t="s">
        <v>5642</v>
      </c>
      <c r="E917" s="108" t="s">
        <v>126</v>
      </c>
      <c r="F917" s="108" t="s">
        <v>15</v>
      </c>
      <c r="G917" s="112">
        <v>295000</v>
      </c>
      <c r="H917" s="115">
        <v>3540</v>
      </c>
      <c r="I917" s="112">
        <v>12</v>
      </c>
    </row>
    <row r="918" spans="1:9" s="110" customFormat="1" x14ac:dyDescent="0.25">
      <c r="A918" s="463"/>
      <c r="B918" s="403"/>
      <c r="C918" s="127" t="s">
        <v>5643</v>
      </c>
      <c r="D918" s="127" t="s">
        <v>5644</v>
      </c>
      <c r="E918" s="108" t="s">
        <v>126</v>
      </c>
      <c r="F918" s="108" t="s">
        <v>15</v>
      </c>
      <c r="G918" s="112">
        <v>695000</v>
      </c>
      <c r="H918" s="115">
        <v>2780</v>
      </c>
      <c r="I918" s="112">
        <v>4</v>
      </c>
    </row>
    <row r="919" spans="1:9" s="110" customFormat="1" x14ac:dyDescent="0.25">
      <c r="A919" s="463"/>
      <c r="B919" s="403"/>
      <c r="C919" s="127" t="s">
        <v>5645</v>
      </c>
      <c r="D919" s="127" t="s">
        <v>5644</v>
      </c>
      <c r="E919" s="108" t="s">
        <v>126</v>
      </c>
      <c r="F919" s="108" t="s">
        <v>15</v>
      </c>
      <c r="G919" s="112">
        <v>2575000</v>
      </c>
      <c r="H919" s="115">
        <v>12875</v>
      </c>
      <c r="I919" s="112">
        <v>5</v>
      </c>
    </row>
    <row r="920" spans="1:9" s="110" customFormat="1" x14ac:dyDescent="0.25">
      <c r="A920" s="463"/>
      <c r="B920" s="403"/>
      <c r="C920" s="127" t="s">
        <v>5646</v>
      </c>
      <c r="D920" s="127" t="s">
        <v>5644</v>
      </c>
      <c r="E920" s="108" t="s">
        <v>126</v>
      </c>
      <c r="F920" s="108" t="s">
        <v>15</v>
      </c>
      <c r="G920" s="112">
        <v>65000</v>
      </c>
      <c r="H920" s="115">
        <v>325</v>
      </c>
      <c r="I920" s="112">
        <v>5</v>
      </c>
    </row>
    <row r="921" spans="1:9" s="110" customFormat="1" x14ac:dyDescent="0.25">
      <c r="A921" s="463"/>
      <c r="B921" s="404"/>
      <c r="C921" s="127" t="s">
        <v>5647</v>
      </c>
      <c r="D921" s="127" t="s">
        <v>5648</v>
      </c>
      <c r="E921" s="108" t="s">
        <v>126</v>
      </c>
      <c r="F921" s="108" t="s">
        <v>15</v>
      </c>
      <c r="G921" s="112">
        <v>1850000</v>
      </c>
      <c r="H921" s="115">
        <v>9250</v>
      </c>
      <c r="I921" s="112">
        <v>5</v>
      </c>
    </row>
    <row r="922" spans="1:9" s="80" customFormat="1" x14ac:dyDescent="0.25">
      <c r="A922" s="463"/>
      <c r="B922" s="409" t="s">
        <v>154</v>
      </c>
      <c r="C922" s="409"/>
      <c r="D922" s="409"/>
      <c r="E922" s="409"/>
      <c r="F922" s="409"/>
      <c r="G922" s="409"/>
      <c r="H922" s="75">
        <f>SUM(H923:H923)</f>
        <v>140049116</v>
      </c>
      <c r="I922" s="75"/>
    </row>
    <row r="923" spans="1:9" s="80" customFormat="1" ht="60" x14ac:dyDescent="0.25">
      <c r="A923" s="463"/>
      <c r="B923" s="77">
        <v>5113</v>
      </c>
      <c r="C923" s="126" t="s">
        <v>5272</v>
      </c>
      <c r="D923" s="124" t="s">
        <v>5273</v>
      </c>
      <c r="E923" s="77" t="s">
        <v>149</v>
      </c>
      <c r="F923" s="77" t="s">
        <v>121</v>
      </c>
      <c r="G923" s="3">
        <v>140049116</v>
      </c>
      <c r="H923" s="3">
        <f>G923*I923</f>
        <v>140049116</v>
      </c>
      <c r="I923" s="3">
        <v>1</v>
      </c>
    </row>
    <row r="924" spans="1:9" s="80" customFormat="1" x14ac:dyDescent="0.25">
      <c r="A924" s="463"/>
      <c r="B924" s="409" t="s">
        <v>118</v>
      </c>
      <c r="C924" s="409"/>
      <c r="D924" s="409"/>
      <c r="E924" s="409"/>
      <c r="F924" s="409"/>
      <c r="G924" s="409"/>
      <c r="H924" s="75">
        <f>SUM(H925:H926)</f>
        <v>1976000</v>
      </c>
      <c r="I924" s="75"/>
    </row>
    <row r="925" spans="1:9" s="80" customFormat="1" ht="60" x14ac:dyDescent="0.25">
      <c r="A925" s="463"/>
      <c r="B925" s="410">
        <v>5113</v>
      </c>
      <c r="C925" s="130">
        <v>71351540</v>
      </c>
      <c r="D925" s="129" t="s">
        <v>5274</v>
      </c>
      <c r="E925" s="82" t="s">
        <v>520</v>
      </c>
      <c r="F925" s="82" t="s">
        <v>121</v>
      </c>
      <c r="G925" s="17">
        <v>1976000</v>
      </c>
      <c r="H925" s="17">
        <f>G925*I925</f>
        <v>1976000</v>
      </c>
      <c r="I925" s="17">
        <v>1</v>
      </c>
    </row>
    <row r="926" spans="1:9" s="81" customFormat="1" ht="30" x14ac:dyDescent="0.25">
      <c r="A926" s="463"/>
      <c r="B926" s="410"/>
      <c r="C926" s="130">
        <v>98111140</v>
      </c>
      <c r="D926" s="129" t="s">
        <v>532</v>
      </c>
      <c r="E926" s="82" t="s">
        <v>120</v>
      </c>
      <c r="F926" s="82" t="s">
        <v>121</v>
      </c>
      <c r="G926" s="17">
        <v>0</v>
      </c>
      <c r="H926" s="17">
        <f>G926*I926</f>
        <v>0</v>
      </c>
      <c r="I926" s="17">
        <v>1</v>
      </c>
    </row>
    <row r="927" spans="1:9" s="80" customFormat="1" ht="39.950000000000003" customHeight="1" x14ac:dyDescent="0.25">
      <c r="A927" s="463"/>
      <c r="B927" s="408" t="s">
        <v>4265</v>
      </c>
      <c r="C927" s="408"/>
      <c r="D927" s="408"/>
      <c r="E927" s="408"/>
      <c r="F927" s="408"/>
      <c r="G927" s="408"/>
      <c r="H927" s="2">
        <f>SUM(H928+H945)</f>
        <v>2694330958</v>
      </c>
      <c r="I927" s="2"/>
    </row>
    <row r="928" spans="1:9" s="80" customFormat="1" x14ac:dyDescent="0.25">
      <c r="A928" s="463"/>
      <c r="B928" s="409" t="s">
        <v>154</v>
      </c>
      <c r="C928" s="409"/>
      <c r="D928" s="409"/>
      <c r="E928" s="409"/>
      <c r="F928" s="409"/>
      <c r="G928" s="409"/>
      <c r="H928" s="75">
        <f>SUM(H929:H941)</f>
        <v>2656356958</v>
      </c>
      <c r="I928" s="75"/>
    </row>
    <row r="929" spans="1:9" s="80" customFormat="1" ht="45" x14ac:dyDescent="0.25">
      <c r="A929" s="463"/>
      <c r="B929" s="410">
        <v>4251</v>
      </c>
      <c r="C929" s="126" t="s">
        <v>5275</v>
      </c>
      <c r="D929" s="124" t="s">
        <v>5276</v>
      </c>
      <c r="E929" s="77" t="s">
        <v>149</v>
      </c>
      <c r="F929" s="77" t="s">
        <v>121</v>
      </c>
      <c r="G929" s="3">
        <v>0</v>
      </c>
      <c r="H929" s="3">
        <f t="shared" ref="H929:H941" si="25">G929*I929</f>
        <v>0</v>
      </c>
      <c r="I929" s="3">
        <v>1</v>
      </c>
    </row>
    <row r="930" spans="1:9" s="80" customFormat="1" ht="75" x14ac:dyDescent="0.25">
      <c r="A930" s="463"/>
      <c r="B930" s="410"/>
      <c r="C930" s="126" t="s">
        <v>5277</v>
      </c>
      <c r="D930" s="124" t="s">
        <v>5278</v>
      </c>
      <c r="E930" s="77" t="s">
        <v>149</v>
      </c>
      <c r="F930" s="77" t="s">
        <v>121</v>
      </c>
      <c r="G930" s="3">
        <v>79456759</v>
      </c>
      <c r="H930" s="3">
        <f t="shared" si="25"/>
        <v>79456759</v>
      </c>
      <c r="I930" s="3">
        <v>1</v>
      </c>
    </row>
    <row r="931" spans="1:9" s="80" customFormat="1" ht="75" x14ac:dyDescent="0.25">
      <c r="A931" s="463"/>
      <c r="B931" s="410"/>
      <c r="C931" s="126" t="s">
        <v>5279</v>
      </c>
      <c r="D931" s="127" t="s">
        <v>5280</v>
      </c>
      <c r="E931" s="77" t="s">
        <v>149</v>
      </c>
      <c r="F931" s="77" t="s">
        <v>121</v>
      </c>
      <c r="G931" s="3">
        <v>0</v>
      </c>
      <c r="H931" s="3">
        <f t="shared" si="25"/>
        <v>0</v>
      </c>
      <c r="I931" s="3">
        <v>1</v>
      </c>
    </row>
    <row r="932" spans="1:9" s="80" customFormat="1" ht="105" x14ac:dyDescent="0.25">
      <c r="A932" s="463"/>
      <c r="B932" s="410"/>
      <c r="C932" s="126" t="s">
        <v>5281</v>
      </c>
      <c r="D932" s="127" t="s">
        <v>5282</v>
      </c>
      <c r="E932" s="77" t="s">
        <v>149</v>
      </c>
      <c r="F932" s="77" t="s">
        <v>121</v>
      </c>
      <c r="G932" s="3">
        <v>0</v>
      </c>
      <c r="H932" s="3">
        <f t="shared" si="25"/>
        <v>0</v>
      </c>
      <c r="I932" s="3">
        <v>1</v>
      </c>
    </row>
    <row r="933" spans="1:9" s="80" customFormat="1" ht="45" x14ac:dyDescent="0.25">
      <c r="A933" s="463"/>
      <c r="B933" s="410"/>
      <c r="C933" s="126" t="s">
        <v>5283</v>
      </c>
      <c r="D933" s="124" t="s">
        <v>5284</v>
      </c>
      <c r="E933" s="77" t="s">
        <v>149</v>
      </c>
      <c r="F933" s="77" t="s">
        <v>121</v>
      </c>
      <c r="G933" s="3">
        <v>317517244</v>
      </c>
      <c r="H933" s="3">
        <f t="shared" si="25"/>
        <v>317517244</v>
      </c>
      <c r="I933" s="3">
        <v>1</v>
      </c>
    </row>
    <row r="934" spans="1:9" s="80" customFormat="1" ht="45" x14ac:dyDescent="0.25">
      <c r="A934" s="463"/>
      <c r="B934" s="410"/>
      <c r="C934" s="126" t="s">
        <v>5285</v>
      </c>
      <c r="D934" s="124" t="s">
        <v>5286</v>
      </c>
      <c r="E934" s="77" t="s">
        <v>149</v>
      </c>
      <c r="F934" s="77" t="s">
        <v>121</v>
      </c>
      <c r="G934" s="3">
        <v>141959082</v>
      </c>
      <c r="H934" s="3">
        <f t="shared" si="25"/>
        <v>141959082</v>
      </c>
      <c r="I934" s="3">
        <v>1</v>
      </c>
    </row>
    <row r="935" spans="1:9" s="80" customFormat="1" ht="30" x14ac:dyDescent="0.25">
      <c r="A935" s="463"/>
      <c r="B935" s="410"/>
      <c r="C935" s="126" t="s">
        <v>5287</v>
      </c>
      <c r="D935" s="124" t="s">
        <v>5288</v>
      </c>
      <c r="E935" s="77" t="s">
        <v>149</v>
      </c>
      <c r="F935" s="77" t="s">
        <v>121</v>
      </c>
      <c r="G935" s="3">
        <v>317599634</v>
      </c>
      <c r="H935" s="3">
        <f t="shared" si="25"/>
        <v>317599634</v>
      </c>
      <c r="I935" s="3">
        <v>1</v>
      </c>
    </row>
    <row r="936" spans="1:9" s="80" customFormat="1" ht="30" x14ac:dyDescent="0.25">
      <c r="A936" s="463"/>
      <c r="B936" s="410"/>
      <c r="C936" s="126" t="s">
        <v>5289</v>
      </c>
      <c r="D936" s="124" t="s">
        <v>5290</v>
      </c>
      <c r="E936" s="77" t="s">
        <v>149</v>
      </c>
      <c r="F936" s="77" t="s">
        <v>121</v>
      </c>
      <c r="G936" s="3">
        <v>363457923</v>
      </c>
      <c r="H936" s="3">
        <f t="shared" si="25"/>
        <v>363457923</v>
      </c>
      <c r="I936" s="3">
        <v>1</v>
      </c>
    </row>
    <row r="937" spans="1:9" s="80" customFormat="1" ht="30" x14ac:dyDescent="0.25">
      <c r="A937" s="463"/>
      <c r="B937" s="410"/>
      <c r="C937" s="126" t="s">
        <v>5291</v>
      </c>
      <c r="D937" s="124" t="s">
        <v>5292</v>
      </c>
      <c r="E937" s="77" t="s">
        <v>149</v>
      </c>
      <c r="F937" s="77" t="s">
        <v>121</v>
      </c>
      <c r="G937" s="3">
        <v>367545296</v>
      </c>
      <c r="H937" s="3">
        <f t="shared" si="25"/>
        <v>367545296</v>
      </c>
      <c r="I937" s="3">
        <v>1</v>
      </c>
    </row>
    <row r="938" spans="1:9" s="80" customFormat="1" ht="60" x14ac:dyDescent="0.25">
      <c r="A938" s="463"/>
      <c r="B938" s="402">
        <v>5113</v>
      </c>
      <c r="C938" s="126" t="s">
        <v>5293</v>
      </c>
      <c r="D938" s="124" t="s">
        <v>5294</v>
      </c>
      <c r="E938" s="77" t="s">
        <v>149</v>
      </c>
      <c r="F938" s="77" t="s">
        <v>121</v>
      </c>
      <c r="G938" s="3">
        <v>198143140</v>
      </c>
      <c r="H938" s="3">
        <f t="shared" si="25"/>
        <v>198143140</v>
      </c>
      <c r="I938" s="3">
        <v>1</v>
      </c>
    </row>
    <row r="939" spans="1:9" s="80" customFormat="1" ht="60" x14ac:dyDescent="0.25">
      <c r="A939" s="463"/>
      <c r="B939" s="403"/>
      <c r="C939" s="130">
        <v>45611100</v>
      </c>
      <c r="D939" s="129" t="s">
        <v>5295</v>
      </c>
      <c r="E939" s="82" t="s">
        <v>149</v>
      </c>
      <c r="F939" s="82" t="s">
        <v>121</v>
      </c>
      <c r="G939" s="17">
        <v>16150000</v>
      </c>
      <c r="H939" s="17">
        <f t="shared" si="25"/>
        <v>16150000</v>
      </c>
      <c r="I939" s="3">
        <v>1</v>
      </c>
    </row>
    <row r="940" spans="1:9" s="80" customFormat="1" ht="60" x14ac:dyDescent="0.25">
      <c r="A940" s="463"/>
      <c r="B940" s="403"/>
      <c r="C940" s="123">
        <v>45611100</v>
      </c>
      <c r="D940" s="124" t="s">
        <v>5296</v>
      </c>
      <c r="E940" s="77" t="s">
        <v>149</v>
      </c>
      <c r="F940" s="77" t="s">
        <v>121</v>
      </c>
      <c r="G940" s="3">
        <v>445726220</v>
      </c>
      <c r="H940" s="3">
        <f t="shared" si="25"/>
        <v>445726220</v>
      </c>
      <c r="I940" s="3">
        <v>1</v>
      </c>
    </row>
    <row r="941" spans="1:9" s="80" customFormat="1" ht="60" x14ac:dyDescent="0.25">
      <c r="A941" s="463"/>
      <c r="B941" s="403"/>
      <c r="C941" s="126" t="s">
        <v>5297</v>
      </c>
      <c r="D941" s="124" t="s">
        <v>5298</v>
      </c>
      <c r="E941" s="77" t="s">
        <v>149</v>
      </c>
      <c r="F941" s="77" t="s">
        <v>121</v>
      </c>
      <c r="G941" s="3">
        <v>408801660</v>
      </c>
      <c r="H941" s="3">
        <f t="shared" si="25"/>
        <v>408801660</v>
      </c>
      <c r="I941" s="3">
        <v>1</v>
      </c>
    </row>
    <row r="942" spans="1:9" s="223" customFormat="1" ht="60" x14ac:dyDescent="0.25">
      <c r="A942" s="463"/>
      <c r="B942" s="403"/>
      <c r="C942" s="109" t="s">
        <v>5738</v>
      </c>
      <c r="D942" s="1" t="s">
        <v>5739</v>
      </c>
      <c r="E942" s="228" t="s">
        <v>149</v>
      </c>
      <c r="F942" s="228" t="s">
        <v>121</v>
      </c>
      <c r="G942" s="3">
        <v>0</v>
      </c>
      <c r="H942" s="3">
        <v>0</v>
      </c>
      <c r="I942" s="3">
        <v>1</v>
      </c>
    </row>
    <row r="943" spans="1:9" s="223" customFormat="1" ht="60" x14ac:dyDescent="0.25">
      <c r="A943" s="463"/>
      <c r="B943" s="403"/>
      <c r="C943" s="109" t="s">
        <v>5740</v>
      </c>
      <c r="D943" s="1" t="s">
        <v>5741</v>
      </c>
      <c r="E943" s="228" t="s">
        <v>149</v>
      </c>
      <c r="F943" s="228" t="s">
        <v>121</v>
      </c>
      <c r="G943" s="3">
        <v>0</v>
      </c>
      <c r="H943" s="3">
        <v>0</v>
      </c>
      <c r="I943" s="3">
        <v>1</v>
      </c>
    </row>
    <row r="944" spans="1:9" s="223" customFormat="1" ht="60" x14ac:dyDescent="0.25">
      <c r="A944" s="463"/>
      <c r="B944" s="404"/>
      <c r="C944" s="109" t="s">
        <v>5742</v>
      </c>
      <c r="D944" s="1" t="s">
        <v>5743</v>
      </c>
      <c r="E944" s="228" t="s">
        <v>149</v>
      </c>
      <c r="F944" s="228" t="s">
        <v>121</v>
      </c>
      <c r="G944" s="3">
        <v>0</v>
      </c>
      <c r="H944" s="3">
        <v>0</v>
      </c>
      <c r="I944" s="3">
        <v>1</v>
      </c>
    </row>
    <row r="945" spans="1:9" s="80" customFormat="1" x14ac:dyDescent="0.25">
      <c r="A945" s="463"/>
      <c r="B945" s="409" t="s">
        <v>118</v>
      </c>
      <c r="C945" s="409"/>
      <c r="D945" s="409"/>
      <c r="E945" s="409"/>
      <c r="F945" s="409"/>
      <c r="G945" s="409"/>
      <c r="H945" s="75">
        <f>SUM(H946:H958)</f>
        <v>37974000</v>
      </c>
      <c r="I945" s="75"/>
    </row>
    <row r="946" spans="1:9" s="80" customFormat="1" ht="105" x14ac:dyDescent="0.25">
      <c r="A946" s="463"/>
      <c r="B946" s="402">
        <v>5113</v>
      </c>
      <c r="C946" s="238" t="s">
        <v>5299</v>
      </c>
      <c r="D946" s="1" t="s">
        <v>5300</v>
      </c>
      <c r="E946" s="228" t="s">
        <v>520</v>
      </c>
      <c r="F946" s="228" t="s">
        <v>121</v>
      </c>
      <c r="G946" s="239">
        <v>817000</v>
      </c>
      <c r="H946" s="239">
        <f t="shared" ref="H946:H958" si="26">G946*I946</f>
        <v>817000</v>
      </c>
      <c r="I946" s="3">
        <v>1</v>
      </c>
    </row>
    <row r="947" spans="1:9" s="80" customFormat="1" ht="60" x14ac:dyDescent="0.25">
      <c r="A947" s="463"/>
      <c r="B947" s="403"/>
      <c r="C947" s="126" t="s">
        <v>5301</v>
      </c>
      <c r="D947" s="124" t="s">
        <v>5302</v>
      </c>
      <c r="E947" s="77" t="s">
        <v>520</v>
      </c>
      <c r="F947" s="77" t="s">
        <v>121</v>
      </c>
      <c r="G947" s="3">
        <v>2018000</v>
      </c>
      <c r="H947" s="3">
        <f t="shared" si="26"/>
        <v>2018000</v>
      </c>
      <c r="I947" s="3">
        <v>1</v>
      </c>
    </row>
    <row r="948" spans="1:9" s="80" customFormat="1" ht="60" x14ac:dyDescent="0.25">
      <c r="A948" s="463"/>
      <c r="B948" s="403"/>
      <c r="C948" s="126" t="s">
        <v>5303</v>
      </c>
      <c r="D948" s="124" t="s">
        <v>5304</v>
      </c>
      <c r="E948" s="77" t="s">
        <v>520</v>
      </c>
      <c r="F948" s="77" t="s">
        <v>121</v>
      </c>
      <c r="G948" s="3">
        <v>4643000</v>
      </c>
      <c r="H948" s="3">
        <f t="shared" si="26"/>
        <v>4643000</v>
      </c>
      <c r="I948" s="3">
        <v>1</v>
      </c>
    </row>
    <row r="949" spans="1:9" s="80" customFormat="1" ht="60" x14ac:dyDescent="0.25">
      <c r="A949" s="463"/>
      <c r="B949" s="403"/>
      <c r="C949" s="126" t="s">
        <v>5305</v>
      </c>
      <c r="D949" s="124" t="s">
        <v>5306</v>
      </c>
      <c r="E949" s="77" t="s">
        <v>520</v>
      </c>
      <c r="F949" s="77" t="s">
        <v>121</v>
      </c>
      <c r="G949" s="3">
        <v>5327000</v>
      </c>
      <c r="H949" s="3">
        <f t="shared" si="26"/>
        <v>5327000</v>
      </c>
      <c r="I949" s="3">
        <v>1</v>
      </c>
    </row>
    <row r="950" spans="1:9" s="80" customFormat="1" ht="60" x14ac:dyDescent="0.25">
      <c r="A950" s="463"/>
      <c r="B950" s="403"/>
      <c r="C950" s="126" t="s">
        <v>5307</v>
      </c>
      <c r="D950" s="124" t="s">
        <v>5308</v>
      </c>
      <c r="E950" s="77" t="s">
        <v>520</v>
      </c>
      <c r="F950" s="77" t="s">
        <v>121</v>
      </c>
      <c r="G950" s="3">
        <v>5378000</v>
      </c>
      <c r="H950" s="3">
        <f t="shared" si="26"/>
        <v>5378000</v>
      </c>
      <c r="I950" s="3">
        <v>1</v>
      </c>
    </row>
    <row r="951" spans="1:9" s="80" customFormat="1" ht="60" x14ac:dyDescent="0.25">
      <c r="A951" s="463"/>
      <c r="B951" s="403"/>
      <c r="C951" s="126" t="s">
        <v>5309</v>
      </c>
      <c r="D951" s="124" t="s">
        <v>5310</v>
      </c>
      <c r="E951" s="77" t="s">
        <v>520</v>
      </c>
      <c r="F951" s="77" t="s">
        <v>121</v>
      </c>
      <c r="G951" s="3">
        <v>0</v>
      </c>
      <c r="H951" s="3">
        <f t="shared" si="26"/>
        <v>0</v>
      </c>
      <c r="I951" s="3">
        <v>1</v>
      </c>
    </row>
    <row r="952" spans="1:9" s="80" customFormat="1" ht="75" x14ac:dyDescent="0.25">
      <c r="A952" s="463"/>
      <c r="B952" s="404"/>
      <c r="C952" s="126" t="s">
        <v>5311</v>
      </c>
      <c r="D952" s="124" t="s">
        <v>5312</v>
      </c>
      <c r="E952" s="77" t="s">
        <v>520</v>
      </c>
      <c r="F952" s="77" t="s">
        <v>121</v>
      </c>
      <c r="G952" s="3">
        <v>1430000</v>
      </c>
      <c r="H952" s="3">
        <f t="shared" si="26"/>
        <v>1430000</v>
      </c>
      <c r="I952" s="3">
        <v>1</v>
      </c>
    </row>
    <row r="953" spans="1:9" s="80" customFormat="1" ht="75" x14ac:dyDescent="0.25">
      <c r="A953" s="463"/>
      <c r="B953" s="240">
        <v>4251</v>
      </c>
      <c r="C953" s="228" t="s">
        <v>5313</v>
      </c>
      <c r="D953" s="1" t="s">
        <v>5314</v>
      </c>
      <c r="E953" s="228" t="s">
        <v>520</v>
      </c>
      <c r="F953" s="228" t="s">
        <v>121</v>
      </c>
      <c r="G953" s="3">
        <v>1213000</v>
      </c>
      <c r="H953" s="3">
        <f t="shared" si="26"/>
        <v>1213000</v>
      </c>
      <c r="I953" s="3">
        <v>1</v>
      </c>
    </row>
    <row r="954" spans="1:9" s="80" customFormat="1" ht="75" x14ac:dyDescent="0.25">
      <c r="A954" s="463"/>
      <c r="B954" s="402">
        <v>5113</v>
      </c>
      <c r="C954" s="126" t="s">
        <v>5315</v>
      </c>
      <c r="D954" s="124" t="s">
        <v>5316</v>
      </c>
      <c r="E954" s="77" t="s">
        <v>520</v>
      </c>
      <c r="F954" s="77" t="s">
        <v>121</v>
      </c>
      <c r="G954" s="3">
        <v>2790000</v>
      </c>
      <c r="H954" s="3">
        <f t="shared" si="26"/>
        <v>2790000</v>
      </c>
      <c r="I954" s="3">
        <v>1</v>
      </c>
    </row>
    <row r="955" spans="1:9" s="80" customFormat="1" ht="105" x14ac:dyDescent="0.25">
      <c r="A955" s="463"/>
      <c r="B955" s="403"/>
      <c r="C955" s="130">
        <v>71351540</v>
      </c>
      <c r="D955" s="129" t="s">
        <v>5317</v>
      </c>
      <c r="E955" s="82" t="s">
        <v>172</v>
      </c>
      <c r="F955" s="82" t="s">
        <v>121</v>
      </c>
      <c r="G955" s="17">
        <v>3935000</v>
      </c>
      <c r="H955" s="17">
        <f t="shared" si="26"/>
        <v>3935000</v>
      </c>
      <c r="I955" s="17">
        <v>1</v>
      </c>
    </row>
    <row r="956" spans="1:9" s="80" customFormat="1" ht="105" x14ac:dyDescent="0.25">
      <c r="A956" s="463"/>
      <c r="B956" s="403"/>
      <c r="C956" s="126" t="s">
        <v>5318</v>
      </c>
      <c r="D956" s="124" t="s">
        <v>5319</v>
      </c>
      <c r="E956" s="77" t="s">
        <v>520</v>
      </c>
      <c r="F956" s="77" t="s">
        <v>121</v>
      </c>
      <c r="G956" s="3">
        <v>5460000</v>
      </c>
      <c r="H956" s="3">
        <f t="shared" si="26"/>
        <v>5460000</v>
      </c>
      <c r="I956" s="3">
        <v>1</v>
      </c>
    </row>
    <row r="957" spans="1:9" s="80" customFormat="1" ht="105" x14ac:dyDescent="0.25">
      <c r="A957" s="463"/>
      <c r="B957" s="403"/>
      <c r="C957" s="126" t="s">
        <v>5320</v>
      </c>
      <c r="D957" s="124" t="s">
        <v>5321</v>
      </c>
      <c r="E957" s="77" t="s">
        <v>520</v>
      </c>
      <c r="F957" s="77" t="s">
        <v>121</v>
      </c>
      <c r="G957" s="3">
        <v>4963000</v>
      </c>
      <c r="H957" s="3">
        <f t="shared" si="26"/>
        <v>4963000</v>
      </c>
      <c r="I957" s="3">
        <v>1</v>
      </c>
    </row>
    <row r="958" spans="1:9" s="81" customFormat="1" ht="30" x14ac:dyDescent="0.25">
      <c r="A958" s="463"/>
      <c r="B958" s="404"/>
      <c r="C958" s="130">
        <v>98111140</v>
      </c>
      <c r="D958" s="129" t="s">
        <v>532</v>
      </c>
      <c r="E958" s="82" t="s">
        <v>120</v>
      </c>
      <c r="F958" s="82" t="s">
        <v>121</v>
      </c>
      <c r="G958" s="17">
        <v>0</v>
      </c>
      <c r="H958" s="17">
        <f t="shared" si="26"/>
        <v>0</v>
      </c>
      <c r="I958" s="17">
        <v>1</v>
      </c>
    </row>
    <row r="959" spans="1:9" s="80" customFormat="1" ht="39.950000000000003" customHeight="1" x14ac:dyDescent="0.25">
      <c r="A959" s="463"/>
      <c r="B959" s="408" t="s">
        <v>5322</v>
      </c>
      <c r="C959" s="408"/>
      <c r="D959" s="408"/>
      <c r="E959" s="408"/>
      <c r="F959" s="408"/>
      <c r="G959" s="408"/>
      <c r="H959" s="2">
        <f>SUM(H960)</f>
        <v>8500000</v>
      </c>
      <c r="I959" s="2"/>
    </row>
    <row r="960" spans="1:9" s="80" customFormat="1" x14ac:dyDescent="0.25">
      <c r="A960" s="463"/>
      <c r="B960" s="409" t="s">
        <v>118</v>
      </c>
      <c r="C960" s="409"/>
      <c r="D960" s="409"/>
      <c r="E960" s="409"/>
      <c r="F960" s="409"/>
      <c r="G960" s="409"/>
      <c r="H960" s="75">
        <f>SUM(H961:H962)</f>
        <v>8500000</v>
      </c>
      <c r="I960" s="75"/>
    </row>
    <row r="961" spans="1:9" s="80" customFormat="1" ht="45" x14ac:dyDescent="0.25">
      <c r="A961" s="463"/>
      <c r="B961" s="410">
        <v>4239</v>
      </c>
      <c r="C961" s="126" t="s">
        <v>5323</v>
      </c>
      <c r="D961" s="124" t="s">
        <v>5324</v>
      </c>
      <c r="E961" s="77" t="s">
        <v>14</v>
      </c>
      <c r="F961" s="77" t="s">
        <v>121</v>
      </c>
      <c r="G961" s="3">
        <v>1500000</v>
      </c>
      <c r="H961" s="3">
        <f>G961*I961</f>
        <v>1500000</v>
      </c>
      <c r="I961" s="3">
        <v>1</v>
      </c>
    </row>
    <row r="962" spans="1:9" s="80" customFormat="1" ht="60" x14ac:dyDescent="0.25">
      <c r="A962" s="463"/>
      <c r="B962" s="410"/>
      <c r="C962" s="126" t="s">
        <v>5325</v>
      </c>
      <c r="D962" s="124" t="s">
        <v>5326</v>
      </c>
      <c r="E962" s="77" t="s">
        <v>14</v>
      </c>
      <c r="F962" s="77" t="s">
        <v>121</v>
      </c>
      <c r="G962" s="3">
        <v>7000000</v>
      </c>
      <c r="H962" s="3">
        <f>G962*I962</f>
        <v>7000000</v>
      </c>
      <c r="I962" s="3">
        <v>1</v>
      </c>
    </row>
    <row r="963" spans="1:9" s="362" customFormat="1" x14ac:dyDescent="0.25">
      <c r="A963" s="463"/>
      <c r="B963" s="408" t="s">
        <v>6108</v>
      </c>
      <c r="C963" s="408"/>
      <c r="D963" s="408"/>
      <c r="E963" s="408"/>
      <c r="F963" s="408"/>
      <c r="G963" s="408"/>
      <c r="H963" s="3"/>
      <c r="I963" s="3"/>
    </row>
    <row r="964" spans="1:9" s="362" customFormat="1" x14ac:dyDescent="0.25">
      <c r="A964" s="463"/>
      <c r="B964" s="409" t="s">
        <v>118</v>
      </c>
      <c r="C964" s="409"/>
      <c r="D964" s="409"/>
      <c r="E964" s="409"/>
      <c r="F964" s="409"/>
      <c r="G964" s="409"/>
      <c r="H964" s="3"/>
      <c r="I964" s="3"/>
    </row>
    <row r="965" spans="1:9" s="362" customFormat="1" ht="30" x14ac:dyDescent="0.25">
      <c r="A965" s="463"/>
      <c r="B965" s="126" t="s">
        <v>5892</v>
      </c>
      <c r="C965" s="126" t="s">
        <v>6107</v>
      </c>
      <c r="D965" s="126" t="s">
        <v>5515</v>
      </c>
      <c r="E965" s="126" t="s">
        <v>3187</v>
      </c>
      <c r="F965" s="126" t="s">
        <v>121</v>
      </c>
      <c r="G965" s="126">
        <v>321600</v>
      </c>
      <c r="H965" s="126">
        <v>321600</v>
      </c>
      <c r="I965" s="126">
        <v>1</v>
      </c>
    </row>
    <row r="966" spans="1:9" s="80" customFormat="1" ht="23.25" customHeight="1" x14ac:dyDescent="0.25">
      <c r="A966" s="463"/>
      <c r="B966" s="408" t="s">
        <v>299</v>
      </c>
      <c r="C966" s="408"/>
      <c r="D966" s="408"/>
      <c r="E966" s="408"/>
      <c r="F966" s="408"/>
      <c r="G966" s="408"/>
      <c r="H966" s="2">
        <f>SUM(H967)</f>
        <v>726096000</v>
      </c>
      <c r="I966" s="2"/>
    </row>
    <row r="967" spans="1:9" s="80" customFormat="1" ht="15" customHeight="1" x14ac:dyDescent="0.25">
      <c r="A967" s="463"/>
      <c r="B967" s="409" t="s">
        <v>118</v>
      </c>
      <c r="C967" s="409"/>
      <c r="D967" s="409"/>
      <c r="E967" s="409"/>
      <c r="F967" s="409"/>
      <c r="G967" s="409"/>
      <c r="H967" s="75">
        <f>SUM(H968:H969)</f>
        <v>726096000</v>
      </c>
      <c r="I967" s="75"/>
    </row>
    <row r="968" spans="1:9" s="80" customFormat="1" ht="345" customHeight="1" x14ac:dyDescent="0.25">
      <c r="A968" s="463"/>
      <c r="B968" s="410">
        <v>4215</v>
      </c>
      <c r="C968" s="126" t="s">
        <v>5327</v>
      </c>
      <c r="D968" s="124" t="s">
        <v>5328</v>
      </c>
      <c r="E968" s="77" t="s">
        <v>172</v>
      </c>
      <c r="F968" s="77" t="s">
        <v>121</v>
      </c>
      <c r="G968" s="3">
        <v>666588000</v>
      </c>
      <c r="H968" s="3">
        <f>G968*I968</f>
        <v>666588000</v>
      </c>
      <c r="I968" s="3">
        <v>1</v>
      </c>
    </row>
    <row r="969" spans="1:9" s="80" customFormat="1" ht="75" customHeight="1" x14ac:dyDescent="0.25">
      <c r="A969" s="463"/>
      <c r="B969" s="410"/>
      <c r="C969" s="126" t="s">
        <v>5329</v>
      </c>
      <c r="D969" s="127" t="s">
        <v>5330</v>
      </c>
      <c r="E969" s="77" t="s">
        <v>172</v>
      </c>
      <c r="F969" s="77" t="s">
        <v>121</v>
      </c>
      <c r="G969" s="3">
        <v>59508000</v>
      </c>
      <c r="H969" s="3">
        <f>G969*I969</f>
        <v>59508000</v>
      </c>
      <c r="I969" s="3">
        <v>1</v>
      </c>
    </row>
    <row r="970" spans="1:9" s="80" customFormat="1" ht="39.950000000000003" customHeight="1" x14ac:dyDescent="0.25">
      <c r="A970" s="463"/>
      <c r="B970" s="408" t="s">
        <v>5331</v>
      </c>
      <c r="C970" s="408"/>
      <c r="D970" s="408"/>
      <c r="E970" s="408"/>
      <c r="F970" s="408"/>
      <c r="G970" s="408"/>
      <c r="H970" s="2"/>
      <c r="I970" s="2"/>
    </row>
    <row r="971" spans="1:9" s="80" customFormat="1" ht="39.950000000000003" customHeight="1" x14ac:dyDescent="0.25">
      <c r="A971" s="463"/>
      <c r="B971" s="408" t="s">
        <v>5332</v>
      </c>
      <c r="C971" s="408"/>
      <c r="D971" s="408"/>
      <c r="E971" s="408"/>
      <c r="F971" s="408"/>
      <c r="G971" s="408"/>
      <c r="H971" s="2">
        <f>SUM(H972)</f>
        <v>36366940</v>
      </c>
      <c r="I971" s="2"/>
    </row>
    <row r="972" spans="1:9" s="80" customFormat="1" ht="15" customHeight="1" x14ac:dyDescent="0.25">
      <c r="A972" s="463"/>
      <c r="B972" s="409" t="s">
        <v>154</v>
      </c>
      <c r="C972" s="409"/>
      <c r="D972" s="409"/>
      <c r="E972" s="409"/>
      <c r="F972" s="409"/>
      <c r="G972" s="409"/>
      <c r="H972" s="75">
        <f>SUM(H973:H973)</f>
        <v>36366940</v>
      </c>
      <c r="I972" s="75"/>
    </row>
    <row r="973" spans="1:9" s="80" customFormat="1" ht="30" customHeight="1" x14ac:dyDescent="0.25">
      <c r="A973" s="463"/>
      <c r="B973" s="77">
        <v>5113</v>
      </c>
      <c r="C973" s="126" t="s">
        <v>5333</v>
      </c>
      <c r="D973" s="124" t="s">
        <v>5334</v>
      </c>
      <c r="E973" s="77" t="s">
        <v>149</v>
      </c>
      <c r="F973" s="77" t="s">
        <v>121</v>
      </c>
      <c r="G973" s="3">
        <v>36366940</v>
      </c>
      <c r="H973" s="3">
        <f>G973*I973</f>
        <v>36366940</v>
      </c>
      <c r="I973" s="3">
        <v>1</v>
      </c>
    </row>
    <row r="974" spans="1:9" s="80" customFormat="1" ht="39.950000000000003" customHeight="1" x14ac:dyDescent="0.25">
      <c r="A974" s="463"/>
      <c r="B974" s="408" t="s">
        <v>5335</v>
      </c>
      <c r="C974" s="408"/>
      <c r="D974" s="408"/>
      <c r="E974" s="408"/>
      <c r="F974" s="408"/>
      <c r="G974" s="408"/>
      <c r="H974" s="2">
        <f>SUM(H975)</f>
        <v>25500000</v>
      </c>
      <c r="I974" s="2"/>
    </row>
    <row r="975" spans="1:9" s="80" customFormat="1" ht="15" customHeight="1" x14ac:dyDescent="0.25">
      <c r="A975" s="463"/>
      <c r="B975" s="409" t="s">
        <v>118</v>
      </c>
      <c r="C975" s="409"/>
      <c r="D975" s="409"/>
      <c r="E975" s="409"/>
      <c r="F975" s="409"/>
      <c r="G975" s="409"/>
      <c r="H975" s="75">
        <f>SUM(H976:H977)</f>
        <v>25500000</v>
      </c>
      <c r="I975" s="75"/>
    </row>
    <row r="976" spans="1:9" s="80" customFormat="1" ht="45" customHeight="1" x14ac:dyDescent="0.25">
      <c r="A976" s="463"/>
      <c r="B976" s="410">
        <v>4239</v>
      </c>
      <c r="C976" s="126" t="s">
        <v>5336</v>
      </c>
      <c r="D976" s="124" t="s">
        <v>5337</v>
      </c>
      <c r="E976" s="77" t="s">
        <v>126</v>
      </c>
      <c r="F976" s="77" t="s">
        <v>121</v>
      </c>
      <c r="G976" s="3">
        <v>10500000</v>
      </c>
      <c r="H976" s="3">
        <f>G976*I976</f>
        <v>10500000</v>
      </c>
      <c r="I976" s="3">
        <v>1</v>
      </c>
    </row>
    <row r="977" spans="1:9" s="80" customFormat="1" ht="30" customHeight="1" x14ac:dyDescent="0.25">
      <c r="A977" s="463"/>
      <c r="B977" s="410"/>
      <c r="C977" s="126" t="s">
        <v>5338</v>
      </c>
      <c r="D977" s="124" t="s">
        <v>5339</v>
      </c>
      <c r="E977" s="77" t="s">
        <v>149</v>
      </c>
      <c r="F977" s="77" t="s">
        <v>121</v>
      </c>
      <c r="G977" s="3">
        <v>15000000</v>
      </c>
      <c r="H977" s="3">
        <f>G977*I977</f>
        <v>15000000</v>
      </c>
      <c r="I977" s="3">
        <v>1</v>
      </c>
    </row>
    <row r="978" spans="1:9" s="80" customFormat="1" ht="39.950000000000003" customHeight="1" x14ac:dyDescent="0.25">
      <c r="A978" s="463"/>
      <c r="B978" s="408" t="s">
        <v>5340</v>
      </c>
      <c r="C978" s="408"/>
      <c r="D978" s="408"/>
      <c r="E978" s="408"/>
      <c r="F978" s="408"/>
      <c r="G978" s="408"/>
      <c r="H978" s="2">
        <f>SUM(H979+H982)</f>
        <v>0</v>
      </c>
      <c r="I978" s="2"/>
    </row>
    <row r="979" spans="1:9" s="80" customFormat="1" ht="15" customHeight="1" x14ac:dyDescent="0.25">
      <c r="A979" s="463"/>
      <c r="B979" s="409" t="s">
        <v>11</v>
      </c>
      <c r="C979" s="409"/>
      <c r="D979" s="409"/>
      <c r="E979" s="409"/>
      <c r="F979" s="409"/>
      <c r="G979" s="409"/>
      <c r="H979" s="75">
        <f>SUM(H980:H981)</f>
        <v>0</v>
      </c>
      <c r="I979" s="75"/>
    </row>
    <row r="980" spans="1:9" s="80" customFormat="1" x14ac:dyDescent="0.25">
      <c r="A980" s="463"/>
      <c r="B980" s="410">
        <v>4861</v>
      </c>
      <c r="C980" s="123" t="s">
        <v>5341</v>
      </c>
      <c r="D980" s="124" t="s">
        <v>5342</v>
      </c>
      <c r="E980" s="77" t="s">
        <v>14</v>
      </c>
      <c r="F980" s="77" t="s">
        <v>15</v>
      </c>
      <c r="G980" s="3">
        <v>0</v>
      </c>
      <c r="H980" s="3">
        <f>G980*I980</f>
        <v>0</v>
      </c>
      <c r="I980" s="3">
        <v>410</v>
      </c>
    </row>
    <row r="981" spans="1:9" s="80" customFormat="1" ht="30" x14ac:dyDescent="0.25">
      <c r="A981" s="463"/>
      <c r="B981" s="410"/>
      <c r="C981" s="123" t="s">
        <v>5343</v>
      </c>
      <c r="D981" s="124" t="s">
        <v>4513</v>
      </c>
      <c r="E981" s="77" t="s">
        <v>14</v>
      </c>
      <c r="F981" s="77" t="s">
        <v>15</v>
      </c>
      <c r="G981" s="3">
        <v>0</v>
      </c>
      <c r="H981" s="3">
        <f>G981*I981</f>
        <v>0</v>
      </c>
      <c r="I981" s="3">
        <v>97</v>
      </c>
    </row>
    <row r="982" spans="1:9" s="80" customFormat="1" ht="15" customHeight="1" x14ac:dyDescent="0.25">
      <c r="A982" s="463"/>
      <c r="B982" s="409" t="s">
        <v>118</v>
      </c>
      <c r="C982" s="409"/>
      <c r="D982" s="409"/>
      <c r="E982" s="409"/>
      <c r="F982" s="409"/>
      <c r="G982" s="409"/>
      <c r="H982" s="75">
        <f>SUM(H983:H985)</f>
        <v>0</v>
      </c>
      <c r="I982" s="75"/>
    </row>
    <row r="983" spans="1:9" s="80" customFormat="1" ht="60" customHeight="1" x14ac:dyDescent="0.25">
      <c r="A983" s="463"/>
      <c r="B983" s="410">
        <v>4861</v>
      </c>
      <c r="C983" s="126" t="s">
        <v>5344</v>
      </c>
      <c r="D983" s="124" t="s">
        <v>5345</v>
      </c>
      <c r="E983" s="77" t="s">
        <v>126</v>
      </c>
      <c r="F983" s="77" t="s">
        <v>121</v>
      </c>
      <c r="G983" s="3">
        <v>0</v>
      </c>
      <c r="H983" s="3">
        <f>G983*I983</f>
        <v>0</v>
      </c>
      <c r="I983" s="3">
        <v>1</v>
      </c>
    </row>
    <row r="984" spans="1:9" s="80" customFormat="1" ht="45" x14ac:dyDescent="0.25">
      <c r="A984" s="463"/>
      <c r="B984" s="410"/>
      <c r="C984" s="130">
        <v>79821190</v>
      </c>
      <c r="D984" s="129" t="s">
        <v>5346</v>
      </c>
      <c r="E984" s="82" t="s">
        <v>14</v>
      </c>
      <c r="F984" s="82" t="s">
        <v>121</v>
      </c>
      <c r="G984" s="17">
        <v>0</v>
      </c>
      <c r="H984" s="17">
        <f>G984*I984</f>
        <v>0</v>
      </c>
      <c r="I984" s="17">
        <v>1</v>
      </c>
    </row>
    <row r="985" spans="1:9" s="81" customFormat="1" ht="15" customHeight="1" x14ac:dyDescent="0.25">
      <c r="A985" s="463"/>
      <c r="B985" s="410"/>
      <c r="C985" s="130">
        <v>79951100</v>
      </c>
      <c r="D985" s="129" t="s">
        <v>633</v>
      </c>
      <c r="E985" s="82" t="s">
        <v>120</v>
      </c>
      <c r="F985" s="82" t="s">
        <v>121</v>
      </c>
      <c r="G985" s="17">
        <v>0</v>
      </c>
      <c r="H985" s="17">
        <f>G985*I985</f>
        <v>0</v>
      </c>
      <c r="I985" s="17">
        <v>1</v>
      </c>
    </row>
    <row r="986" spans="1:9" s="80" customFormat="1" ht="39.950000000000003" customHeight="1" x14ac:dyDescent="0.25">
      <c r="A986" s="463"/>
      <c r="B986" s="408" t="s">
        <v>943</v>
      </c>
      <c r="C986" s="408"/>
      <c r="D986" s="408"/>
      <c r="E986" s="408"/>
      <c r="F986" s="408"/>
      <c r="G986" s="408"/>
      <c r="H986" s="2">
        <f>SUM(H987+H1026+H1028)</f>
        <v>792090892</v>
      </c>
      <c r="I986" s="2"/>
    </row>
    <row r="987" spans="1:9" s="80" customFormat="1" ht="15" customHeight="1" x14ac:dyDescent="0.25">
      <c r="A987" s="463"/>
      <c r="B987" s="409" t="s">
        <v>11</v>
      </c>
      <c r="C987" s="409"/>
      <c r="D987" s="409"/>
      <c r="E987" s="409"/>
      <c r="F987" s="409"/>
      <c r="G987" s="409"/>
      <c r="H987" s="75">
        <f>SUM(H988:H1025)</f>
        <v>610077142</v>
      </c>
      <c r="I987" s="75"/>
    </row>
    <row r="988" spans="1:9" s="80" customFormat="1" ht="15" customHeight="1" x14ac:dyDescent="0.25">
      <c r="A988" s="463"/>
      <c r="B988" s="410">
        <v>4861</v>
      </c>
      <c r="C988" s="126" t="s">
        <v>5347</v>
      </c>
      <c r="D988" s="124" t="s">
        <v>5348</v>
      </c>
      <c r="E988" s="77" t="s">
        <v>149</v>
      </c>
      <c r="F988" s="77" t="s">
        <v>15</v>
      </c>
      <c r="G988" s="3">
        <v>330200</v>
      </c>
      <c r="H988" s="3">
        <f t="shared" ref="H988:H1025" si="27">G988*I988</f>
        <v>13208000</v>
      </c>
      <c r="I988" s="3">
        <v>40</v>
      </c>
    </row>
    <row r="989" spans="1:9" s="80" customFormat="1" ht="15" customHeight="1" x14ac:dyDescent="0.25">
      <c r="A989" s="463"/>
      <c r="B989" s="410"/>
      <c r="C989" s="126" t="s">
        <v>5349</v>
      </c>
      <c r="D989" s="124" t="s">
        <v>5348</v>
      </c>
      <c r="E989" s="77" t="s">
        <v>149</v>
      </c>
      <c r="F989" s="77" t="s">
        <v>15</v>
      </c>
      <c r="G989" s="3">
        <v>240000</v>
      </c>
      <c r="H989" s="3">
        <f t="shared" si="27"/>
        <v>9600000</v>
      </c>
      <c r="I989" s="3">
        <v>40</v>
      </c>
    </row>
    <row r="990" spans="1:9" s="80" customFormat="1" ht="45" x14ac:dyDescent="0.25">
      <c r="A990" s="463"/>
      <c r="B990" s="410"/>
      <c r="C990" s="126" t="s">
        <v>5350</v>
      </c>
      <c r="D990" s="124" t="s">
        <v>5351</v>
      </c>
      <c r="E990" s="77" t="s">
        <v>14</v>
      </c>
      <c r="F990" s="77" t="s">
        <v>15</v>
      </c>
      <c r="G990" s="3">
        <v>0</v>
      </c>
      <c r="H990" s="3">
        <f t="shared" si="27"/>
        <v>0</v>
      </c>
      <c r="I990" s="3">
        <v>27</v>
      </c>
    </row>
    <row r="991" spans="1:9" s="80" customFormat="1" ht="15" customHeight="1" x14ac:dyDescent="0.25">
      <c r="A991" s="463"/>
      <c r="B991" s="410"/>
      <c r="C991" s="126" t="s">
        <v>5352</v>
      </c>
      <c r="D991" s="124" t="s">
        <v>5353</v>
      </c>
      <c r="E991" s="77" t="s">
        <v>149</v>
      </c>
      <c r="F991" s="77" t="s">
        <v>15</v>
      </c>
      <c r="G991" s="3">
        <v>0</v>
      </c>
      <c r="H991" s="3">
        <f t="shared" si="27"/>
        <v>0</v>
      </c>
      <c r="I991" s="3">
        <v>100</v>
      </c>
    </row>
    <row r="992" spans="1:9" s="80" customFormat="1" ht="15" customHeight="1" x14ac:dyDescent="0.25">
      <c r="A992" s="463"/>
      <c r="B992" s="410"/>
      <c r="C992" s="130">
        <v>34621500</v>
      </c>
      <c r="D992" s="129" t="s">
        <v>5354</v>
      </c>
      <c r="E992" s="82" t="s">
        <v>149</v>
      </c>
      <c r="F992" s="82" t="s">
        <v>15</v>
      </c>
      <c r="G992" s="17">
        <v>0</v>
      </c>
      <c r="H992" s="17">
        <f t="shared" si="27"/>
        <v>0</v>
      </c>
      <c r="I992" s="17">
        <v>27</v>
      </c>
    </row>
    <row r="993" spans="1:9" s="80" customFormat="1" ht="15" customHeight="1" x14ac:dyDescent="0.25">
      <c r="A993" s="463"/>
      <c r="B993" s="410"/>
      <c r="C993" s="130">
        <v>34921140</v>
      </c>
      <c r="D993" s="129" t="s">
        <v>5355</v>
      </c>
      <c r="E993" s="82" t="s">
        <v>126</v>
      </c>
      <c r="F993" s="82" t="s">
        <v>15</v>
      </c>
      <c r="G993" s="17">
        <v>0</v>
      </c>
      <c r="H993" s="17">
        <f t="shared" si="27"/>
        <v>0</v>
      </c>
      <c r="I993" s="17">
        <v>1</v>
      </c>
    </row>
    <row r="994" spans="1:9" s="80" customFormat="1" ht="15" customHeight="1" x14ac:dyDescent="0.25">
      <c r="A994" s="463"/>
      <c r="B994" s="410"/>
      <c r="C994" s="126" t="s">
        <v>5356</v>
      </c>
      <c r="D994" s="124" t="s">
        <v>5357</v>
      </c>
      <c r="E994" s="77" t="s">
        <v>149</v>
      </c>
      <c r="F994" s="77" t="s">
        <v>121</v>
      </c>
      <c r="G994" s="3">
        <v>94166820</v>
      </c>
      <c r="H994" s="3">
        <f t="shared" si="27"/>
        <v>94166820</v>
      </c>
      <c r="I994" s="3">
        <v>1</v>
      </c>
    </row>
    <row r="995" spans="1:9" s="80" customFormat="1" ht="15" customHeight="1" x14ac:dyDescent="0.25">
      <c r="A995" s="463"/>
      <c r="B995" s="410"/>
      <c r="C995" s="126" t="s">
        <v>5358</v>
      </c>
      <c r="D995" s="124" t="s">
        <v>5357</v>
      </c>
      <c r="E995" s="77" t="s">
        <v>149</v>
      </c>
      <c r="F995" s="77" t="s">
        <v>121</v>
      </c>
      <c r="G995" s="3">
        <v>156805824</v>
      </c>
      <c r="H995" s="3">
        <f t="shared" si="27"/>
        <v>156805824</v>
      </c>
      <c r="I995" s="3">
        <v>1</v>
      </c>
    </row>
    <row r="996" spans="1:9" s="80" customFormat="1" ht="15" customHeight="1" x14ac:dyDescent="0.25">
      <c r="A996" s="463"/>
      <c r="B996" s="410"/>
      <c r="C996" s="126" t="s">
        <v>5359</v>
      </c>
      <c r="D996" s="124" t="s">
        <v>5360</v>
      </c>
      <c r="E996" s="77" t="s">
        <v>149</v>
      </c>
      <c r="F996" s="77" t="s">
        <v>121</v>
      </c>
      <c r="G996" s="3">
        <v>109628820</v>
      </c>
      <c r="H996" s="3">
        <f t="shared" si="27"/>
        <v>109628820</v>
      </c>
      <c r="I996" s="3">
        <v>1</v>
      </c>
    </row>
    <row r="997" spans="1:9" s="80" customFormat="1" ht="30" customHeight="1" x14ac:dyDescent="0.25">
      <c r="A997" s="463"/>
      <c r="B997" s="410"/>
      <c r="C997" s="126" t="s">
        <v>5361</v>
      </c>
      <c r="D997" s="124" t="s">
        <v>5362</v>
      </c>
      <c r="E997" s="77" t="s">
        <v>149</v>
      </c>
      <c r="F997" s="77" t="s">
        <v>121</v>
      </c>
      <c r="G997" s="3">
        <v>13344000</v>
      </c>
      <c r="H997" s="3">
        <f t="shared" si="27"/>
        <v>13344000</v>
      </c>
      <c r="I997" s="3">
        <v>1</v>
      </c>
    </row>
    <row r="998" spans="1:9" s="80" customFormat="1" ht="30" customHeight="1" x14ac:dyDescent="0.25">
      <c r="A998" s="463"/>
      <c r="B998" s="410"/>
      <c r="C998" s="126" t="s">
        <v>5363</v>
      </c>
      <c r="D998" s="124" t="s">
        <v>5364</v>
      </c>
      <c r="E998" s="77" t="s">
        <v>149</v>
      </c>
      <c r="F998" s="77" t="s">
        <v>121</v>
      </c>
      <c r="G998" s="3">
        <v>43056000</v>
      </c>
      <c r="H998" s="3">
        <f t="shared" si="27"/>
        <v>43056000</v>
      </c>
      <c r="I998" s="3">
        <v>1</v>
      </c>
    </row>
    <row r="999" spans="1:9" s="80" customFormat="1" ht="30" customHeight="1" x14ac:dyDescent="0.25">
      <c r="A999" s="463"/>
      <c r="B999" s="410"/>
      <c r="C999" s="126" t="s">
        <v>5365</v>
      </c>
      <c r="D999" s="124" t="s">
        <v>5366</v>
      </c>
      <c r="E999" s="77" t="s">
        <v>149</v>
      </c>
      <c r="F999" s="77" t="s">
        <v>121</v>
      </c>
      <c r="G999" s="3">
        <v>15936000</v>
      </c>
      <c r="H999" s="3">
        <f t="shared" si="27"/>
        <v>15936000</v>
      </c>
      <c r="I999" s="3">
        <v>1</v>
      </c>
    </row>
    <row r="1000" spans="1:9" s="80" customFormat="1" ht="15" customHeight="1" x14ac:dyDescent="0.25">
      <c r="A1000" s="463"/>
      <c r="B1000" s="410"/>
      <c r="C1000" s="126" t="s">
        <v>5367</v>
      </c>
      <c r="D1000" s="127" t="s">
        <v>5368</v>
      </c>
      <c r="E1000" s="77" t="s">
        <v>149</v>
      </c>
      <c r="F1000" s="77" t="s">
        <v>121</v>
      </c>
      <c r="G1000" s="3">
        <v>15901080</v>
      </c>
      <c r="H1000" s="3">
        <f t="shared" si="27"/>
        <v>15901080</v>
      </c>
      <c r="I1000" s="3">
        <v>1</v>
      </c>
    </row>
    <row r="1001" spans="1:9" s="80" customFormat="1" ht="30" customHeight="1" x14ac:dyDescent="0.25">
      <c r="A1001" s="463"/>
      <c r="B1001" s="410"/>
      <c r="C1001" s="135" t="s">
        <v>5369</v>
      </c>
      <c r="D1001" s="124" t="s">
        <v>5370</v>
      </c>
      <c r="E1001" s="77" t="s">
        <v>126</v>
      </c>
      <c r="F1001" s="77" t="s">
        <v>15</v>
      </c>
      <c r="G1001" s="3">
        <v>600</v>
      </c>
      <c r="H1001" s="3">
        <f t="shared" si="27"/>
        <v>108000</v>
      </c>
      <c r="I1001" s="3">
        <v>180</v>
      </c>
    </row>
    <row r="1002" spans="1:9" s="80" customFormat="1" ht="30" customHeight="1" x14ac:dyDescent="0.25">
      <c r="A1002" s="463"/>
      <c r="B1002" s="410"/>
      <c r="C1002" s="135" t="s">
        <v>5371</v>
      </c>
      <c r="D1002" s="124" t="s">
        <v>5372</v>
      </c>
      <c r="E1002" s="77" t="s">
        <v>126</v>
      </c>
      <c r="F1002" s="77" t="s">
        <v>15</v>
      </c>
      <c r="G1002" s="3">
        <v>240</v>
      </c>
      <c r="H1002" s="3">
        <f t="shared" si="27"/>
        <v>648000</v>
      </c>
      <c r="I1002" s="3">
        <v>2700</v>
      </c>
    </row>
    <row r="1003" spans="1:9" s="80" customFormat="1" ht="30" customHeight="1" x14ac:dyDescent="0.25">
      <c r="A1003" s="463"/>
      <c r="B1003" s="410"/>
      <c r="C1003" s="135" t="s">
        <v>5373</v>
      </c>
      <c r="D1003" s="124" t="s">
        <v>5374</v>
      </c>
      <c r="E1003" s="77" t="s">
        <v>126</v>
      </c>
      <c r="F1003" s="77" t="s">
        <v>15</v>
      </c>
      <c r="G1003" s="3">
        <v>16479.23</v>
      </c>
      <c r="H1003" s="3">
        <f t="shared" si="27"/>
        <v>42845998</v>
      </c>
      <c r="I1003" s="3">
        <v>2600</v>
      </c>
    </row>
    <row r="1004" spans="1:9" s="80" customFormat="1" ht="45" customHeight="1" x14ac:dyDescent="0.25">
      <c r="A1004" s="463"/>
      <c r="B1004" s="410"/>
      <c r="C1004" s="135" t="s">
        <v>5375</v>
      </c>
      <c r="D1004" s="124" t="s">
        <v>5376</v>
      </c>
      <c r="E1004" s="77" t="s">
        <v>126</v>
      </c>
      <c r="F1004" s="77" t="s">
        <v>15</v>
      </c>
      <c r="G1004" s="3">
        <v>12000</v>
      </c>
      <c r="H1004" s="3">
        <f t="shared" si="27"/>
        <v>2280000</v>
      </c>
      <c r="I1004" s="3">
        <v>190</v>
      </c>
    </row>
    <row r="1005" spans="1:9" s="80" customFormat="1" ht="45" customHeight="1" x14ac:dyDescent="0.25">
      <c r="A1005" s="463"/>
      <c r="B1005" s="410"/>
      <c r="C1005" s="135" t="s">
        <v>5377</v>
      </c>
      <c r="D1005" s="124" t="s">
        <v>5378</v>
      </c>
      <c r="E1005" s="77" t="s">
        <v>126</v>
      </c>
      <c r="F1005" s="77" t="s">
        <v>15</v>
      </c>
      <c r="G1005" s="3">
        <v>18720</v>
      </c>
      <c r="H1005" s="3">
        <f t="shared" si="27"/>
        <v>1684800</v>
      </c>
      <c r="I1005" s="3">
        <v>90</v>
      </c>
    </row>
    <row r="1006" spans="1:9" s="80" customFormat="1" ht="30" customHeight="1" x14ac:dyDescent="0.25">
      <c r="A1006" s="463"/>
      <c r="B1006" s="410"/>
      <c r="C1006" s="135" t="s">
        <v>5379</v>
      </c>
      <c r="D1006" s="124" t="s">
        <v>5380</v>
      </c>
      <c r="E1006" s="77" t="s">
        <v>126</v>
      </c>
      <c r="F1006" s="77" t="s">
        <v>15</v>
      </c>
      <c r="G1006" s="3">
        <v>27600</v>
      </c>
      <c r="H1006" s="3">
        <f t="shared" si="27"/>
        <v>2760000</v>
      </c>
      <c r="I1006" s="3">
        <v>100</v>
      </c>
    </row>
    <row r="1007" spans="1:9" s="80" customFormat="1" ht="30" customHeight="1" x14ac:dyDescent="0.25">
      <c r="A1007" s="463"/>
      <c r="B1007" s="410"/>
      <c r="C1007" s="135" t="s">
        <v>5381</v>
      </c>
      <c r="D1007" s="124" t="s">
        <v>5382</v>
      </c>
      <c r="E1007" s="77" t="s">
        <v>126</v>
      </c>
      <c r="F1007" s="77" t="s">
        <v>15</v>
      </c>
      <c r="G1007" s="3">
        <v>24000</v>
      </c>
      <c r="H1007" s="3">
        <f t="shared" si="27"/>
        <v>1920000</v>
      </c>
      <c r="I1007" s="3">
        <v>80</v>
      </c>
    </row>
    <row r="1008" spans="1:9" s="80" customFormat="1" ht="30" customHeight="1" x14ac:dyDescent="0.25">
      <c r="A1008" s="463"/>
      <c r="B1008" s="410"/>
      <c r="C1008" s="135" t="s">
        <v>5383</v>
      </c>
      <c r="D1008" s="124" t="s">
        <v>5384</v>
      </c>
      <c r="E1008" s="77" t="s">
        <v>126</v>
      </c>
      <c r="F1008" s="77" t="s">
        <v>15</v>
      </c>
      <c r="G1008" s="3">
        <v>25000</v>
      </c>
      <c r="H1008" s="3">
        <f t="shared" si="27"/>
        <v>1000000</v>
      </c>
      <c r="I1008" s="3">
        <v>40</v>
      </c>
    </row>
    <row r="1009" spans="1:9" s="80" customFormat="1" ht="30" customHeight="1" x14ac:dyDescent="0.25">
      <c r="A1009" s="463"/>
      <c r="B1009" s="410"/>
      <c r="C1009" s="135" t="s">
        <v>5385</v>
      </c>
      <c r="D1009" s="124" t="s">
        <v>5386</v>
      </c>
      <c r="E1009" s="77" t="s">
        <v>126</v>
      </c>
      <c r="F1009" s="77" t="s">
        <v>15</v>
      </c>
      <c r="G1009" s="3">
        <v>18000</v>
      </c>
      <c r="H1009" s="3">
        <f t="shared" si="27"/>
        <v>810000</v>
      </c>
      <c r="I1009" s="3">
        <v>45</v>
      </c>
    </row>
    <row r="1010" spans="1:9" s="80" customFormat="1" ht="30" customHeight="1" x14ac:dyDescent="0.25">
      <c r="A1010" s="463"/>
      <c r="B1010" s="410"/>
      <c r="C1010" s="135" t="s">
        <v>5387</v>
      </c>
      <c r="D1010" s="124" t="s">
        <v>5388</v>
      </c>
      <c r="E1010" s="77" t="s">
        <v>126</v>
      </c>
      <c r="F1010" s="77" t="s">
        <v>15</v>
      </c>
      <c r="G1010" s="3">
        <v>40800</v>
      </c>
      <c r="H1010" s="3">
        <f t="shared" si="27"/>
        <v>652800</v>
      </c>
      <c r="I1010" s="3">
        <v>16</v>
      </c>
    </row>
    <row r="1011" spans="1:9" s="80" customFormat="1" ht="45" customHeight="1" x14ac:dyDescent="0.25">
      <c r="A1011" s="463"/>
      <c r="B1011" s="410"/>
      <c r="C1011" s="135" t="s">
        <v>5389</v>
      </c>
      <c r="D1011" s="124" t="s">
        <v>5390</v>
      </c>
      <c r="E1011" s="77" t="s">
        <v>126</v>
      </c>
      <c r="F1011" s="77" t="s">
        <v>15</v>
      </c>
      <c r="G1011" s="3">
        <v>12000</v>
      </c>
      <c r="H1011" s="3">
        <f t="shared" si="27"/>
        <v>360000</v>
      </c>
      <c r="I1011" s="3">
        <v>30</v>
      </c>
    </row>
    <row r="1012" spans="1:9" s="80" customFormat="1" ht="30" customHeight="1" x14ac:dyDescent="0.25">
      <c r="A1012" s="463"/>
      <c r="B1012" s="410"/>
      <c r="C1012" s="135" t="s">
        <v>5391</v>
      </c>
      <c r="D1012" s="124" t="s">
        <v>5392</v>
      </c>
      <c r="E1012" s="77" t="s">
        <v>126</v>
      </c>
      <c r="F1012" s="77" t="s">
        <v>15</v>
      </c>
      <c r="G1012" s="3">
        <v>18000</v>
      </c>
      <c r="H1012" s="3">
        <f t="shared" si="27"/>
        <v>360000</v>
      </c>
      <c r="I1012" s="3">
        <v>20</v>
      </c>
    </row>
    <row r="1013" spans="1:9" s="80" customFormat="1" ht="30" customHeight="1" x14ac:dyDescent="0.25">
      <c r="A1013" s="463"/>
      <c r="B1013" s="410"/>
      <c r="C1013" s="135" t="s">
        <v>5393</v>
      </c>
      <c r="D1013" s="124" t="s">
        <v>5394</v>
      </c>
      <c r="E1013" s="77" t="s">
        <v>126</v>
      </c>
      <c r="F1013" s="77" t="s">
        <v>15</v>
      </c>
      <c r="G1013" s="3">
        <v>12000</v>
      </c>
      <c r="H1013" s="3">
        <f t="shared" si="27"/>
        <v>180000</v>
      </c>
      <c r="I1013" s="3">
        <v>15</v>
      </c>
    </row>
    <row r="1014" spans="1:9" s="80" customFormat="1" ht="15" customHeight="1" x14ac:dyDescent="0.25">
      <c r="A1014" s="463"/>
      <c r="B1014" s="410"/>
      <c r="C1014" s="135" t="s">
        <v>5395</v>
      </c>
      <c r="D1014" s="124" t="s">
        <v>5396</v>
      </c>
      <c r="E1014" s="77" t="s">
        <v>126</v>
      </c>
      <c r="F1014" s="77" t="s">
        <v>15</v>
      </c>
      <c r="G1014" s="3">
        <v>0</v>
      </c>
      <c r="H1014" s="3">
        <f t="shared" si="27"/>
        <v>0</v>
      </c>
      <c r="I1014" s="3">
        <v>27</v>
      </c>
    </row>
    <row r="1015" spans="1:9" s="362" customFormat="1" ht="15" customHeight="1" x14ac:dyDescent="0.25">
      <c r="A1015" s="463"/>
      <c r="B1015" s="410"/>
      <c r="C1015" s="135" t="s">
        <v>6148</v>
      </c>
      <c r="D1015" s="124" t="s">
        <v>6149</v>
      </c>
      <c r="E1015" s="353" t="s">
        <v>126</v>
      </c>
      <c r="F1015" s="353" t="s">
        <v>15</v>
      </c>
      <c r="G1015" s="382">
        <v>17160</v>
      </c>
      <c r="H1015" s="382">
        <v>17160000</v>
      </c>
      <c r="I1015" s="382">
        <v>1000</v>
      </c>
    </row>
    <row r="1016" spans="1:9" s="80" customFormat="1" ht="30" customHeight="1" x14ac:dyDescent="0.25">
      <c r="A1016" s="463"/>
      <c r="B1016" s="410"/>
      <c r="C1016" s="135" t="s">
        <v>5397</v>
      </c>
      <c r="D1016" s="124" t="s">
        <v>5398</v>
      </c>
      <c r="E1016" s="77" t="s">
        <v>126</v>
      </c>
      <c r="F1016" s="77" t="s">
        <v>15</v>
      </c>
      <c r="G1016" s="224">
        <v>11520</v>
      </c>
      <c r="H1016" s="3">
        <f t="shared" si="27"/>
        <v>11520000</v>
      </c>
      <c r="I1016" s="3">
        <v>1000</v>
      </c>
    </row>
    <row r="1017" spans="1:9" s="80" customFormat="1" ht="45" customHeight="1" x14ac:dyDescent="0.25">
      <c r="A1017" s="463"/>
      <c r="B1017" s="410"/>
      <c r="C1017" s="135" t="s">
        <v>5399</v>
      </c>
      <c r="D1017" s="124" t="s">
        <v>5400</v>
      </c>
      <c r="E1017" s="77" t="s">
        <v>126</v>
      </c>
      <c r="F1017" s="77" t="s">
        <v>15</v>
      </c>
      <c r="G1017" s="3">
        <v>78000</v>
      </c>
      <c r="H1017" s="3">
        <f t="shared" si="27"/>
        <v>1170000</v>
      </c>
      <c r="I1017" s="3">
        <v>15</v>
      </c>
    </row>
    <row r="1018" spans="1:9" s="80" customFormat="1" ht="15" customHeight="1" x14ac:dyDescent="0.25">
      <c r="A1018" s="463"/>
      <c r="B1018" s="410"/>
      <c r="C1018" s="135" t="s">
        <v>5401</v>
      </c>
      <c r="D1018" s="124" t="s">
        <v>5402</v>
      </c>
      <c r="E1018" s="77" t="s">
        <v>126</v>
      </c>
      <c r="F1018" s="77" t="s">
        <v>15</v>
      </c>
      <c r="G1018" s="3">
        <v>168000</v>
      </c>
      <c r="H1018" s="3">
        <f t="shared" si="27"/>
        <v>504000</v>
      </c>
      <c r="I1018" s="3">
        <v>3</v>
      </c>
    </row>
    <row r="1019" spans="1:9" s="80" customFormat="1" ht="30" customHeight="1" x14ac:dyDescent="0.25">
      <c r="A1019" s="463"/>
      <c r="B1019" s="410"/>
      <c r="C1019" s="126" t="s">
        <v>5403</v>
      </c>
      <c r="D1019" s="124" t="s">
        <v>5404</v>
      </c>
      <c r="E1019" s="77" t="s">
        <v>149</v>
      </c>
      <c r="F1019" s="77" t="s">
        <v>15</v>
      </c>
      <c r="G1019" s="3">
        <v>681920</v>
      </c>
      <c r="H1019" s="3">
        <f t="shared" si="27"/>
        <v>6819200</v>
      </c>
      <c r="I1019" s="3">
        <v>10</v>
      </c>
    </row>
    <row r="1020" spans="1:9" s="80" customFormat="1" ht="30" customHeight="1" x14ac:dyDescent="0.25">
      <c r="A1020" s="463"/>
      <c r="B1020" s="410"/>
      <c r="C1020" s="130">
        <v>39541170</v>
      </c>
      <c r="D1020" s="129" t="s">
        <v>5405</v>
      </c>
      <c r="E1020" s="82" t="s">
        <v>126</v>
      </c>
      <c r="F1020" s="82" t="s">
        <v>402</v>
      </c>
      <c r="G1020" s="17">
        <v>562.5</v>
      </c>
      <c r="H1020" s="17">
        <f t="shared" si="27"/>
        <v>675000</v>
      </c>
      <c r="I1020" s="17">
        <v>1200</v>
      </c>
    </row>
    <row r="1021" spans="1:9" s="80" customFormat="1" ht="30" customHeight="1" x14ac:dyDescent="0.25">
      <c r="A1021" s="463"/>
      <c r="B1021" s="410"/>
      <c r="C1021" s="126" t="s">
        <v>5406</v>
      </c>
      <c r="D1021" s="124" t="s">
        <v>5407</v>
      </c>
      <c r="E1021" s="77" t="s">
        <v>149</v>
      </c>
      <c r="F1021" s="77" t="s">
        <v>15</v>
      </c>
      <c r="G1021" s="3">
        <v>70500</v>
      </c>
      <c r="H1021" s="3">
        <f t="shared" si="27"/>
        <v>2820000</v>
      </c>
      <c r="I1021" s="3">
        <v>40</v>
      </c>
    </row>
    <row r="1022" spans="1:9" s="80" customFormat="1" ht="15" customHeight="1" x14ac:dyDescent="0.25">
      <c r="A1022" s="463"/>
      <c r="B1022" s="410"/>
      <c r="C1022" s="126" t="s">
        <v>5408</v>
      </c>
      <c r="D1022" s="124" t="s">
        <v>5409</v>
      </c>
      <c r="E1022" s="77" t="s">
        <v>149</v>
      </c>
      <c r="F1022" s="77" t="s">
        <v>15</v>
      </c>
      <c r="G1022" s="3">
        <v>490080</v>
      </c>
      <c r="H1022" s="3">
        <f t="shared" si="27"/>
        <v>17152800</v>
      </c>
      <c r="I1022" s="3">
        <v>35</v>
      </c>
    </row>
    <row r="1023" spans="1:9" s="80" customFormat="1" x14ac:dyDescent="0.25">
      <c r="A1023" s="463"/>
      <c r="B1023" s="410">
        <v>5121</v>
      </c>
      <c r="C1023" s="130">
        <v>34111100</v>
      </c>
      <c r="D1023" s="129" t="s">
        <v>1083</v>
      </c>
      <c r="E1023" s="82" t="s">
        <v>14</v>
      </c>
      <c r="F1023" s="82" t="s">
        <v>15</v>
      </c>
      <c r="G1023" s="17">
        <v>0</v>
      </c>
      <c r="H1023" s="17">
        <f t="shared" si="27"/>
        <v>0</v>
      </c>
      <c r="I1023" s="17">
        <v>1</v>
      </c>
    </row>
    <row r="1024" spans="1:9" s="80" customFormat="1" ht="15" customHeight="1" x14ac:dyDescent="0.25">
      <c r="A1024" s="463"/>
      <c r="B1024" s="410"/>
      <c r="C1024" s="130">
        <v>34121100</v>
      </c>
      <c r="D1024" s="129" t="s">
        <v>5353</v>
      </c>
      <c r="E1024" s="82" t="s">
        <v>149</v>
      </c>
      <c r="F1024" s="82" t="s">
        <v>15</v>
      </c>
      <c r="G1024" s="17">
        <v>0</v>
      </c>
      <c r="H1024" s="17">
        <f t="shared" si="27"/>
        <v>0</v>
      </c>
      <c r="I1024" s="17">
        <v>100</v>
      </c>
    </row>
    <row r="1025" spans="1:9" s="80" customFormat="1" ht="30" customHeight="1" x14ac:dyDescent="0.25">
      <c r="A1025" s="463"/>
      <c r="B1025" s="410"/>
      <c r="C1025" s="126" t="s">
        <v>5410</v>
      </c>
      <c r="D1025" s="124" t="s">
        <v>5411</v>
      </c>
      <c r="E1025" s="77" t="s">
        <v>149</v>
      </c>
      <c r="F1025" s="77" t="s">
        <v>15</v>
      </c>
      <c r="G1025" s="3">
        <v>2500000</v>
      </c>
      <c r="H1025" s="3">
        <f t="shared" si="27"/>
        <v>25000000</v>
      </c>
      <c r="I1025" s="3">
        <v>10</v>
      </c>
    </row>
    <row r="1026" spans="1:9" s="80" customFormat="1" ht="15" customHeight="1" x14ac:dyDescent="0.25">
      <c r="A1026" s="463"/>
      <c r="B1026" s="409" t="s">
        <v>154</v>
      </c>
      <c r="C1026" s="409"/>
      <c r="D1026" s="409"/>
      <c r="E1026" s="409"/>
      <c r="F1026" s="409"/>
      <c r="G1026" s="409"/>
      <c r="H1026" s="75">
        <f>SUM(H1027:H1027)</f>
        <v>0</v>
      </c>
      <c r="I1026" s="75"/>
    </row>
    <row r="1027" spans="1:9" s="80" customFormat="1" ht="30" customHeight="1" x14ac:dyDescent="0.25">
      <c r="A1027" s="463"/>
      <c r="B1027" s="77">
        <v>4861</v>
      </c>
      <c r="C1027" s="130">
        <v>45211211</v>
      </c>
      <c r="D1027" s="129" t="s">
        <v>5412</v>
      </c>
      <c r="E1027" s="82" t="s">
        <v>126</v>
      </c>
      <c r="F1027" s="82" t="s">
        <v>121</v>
      </c>
      <c r="G1027" s="17">
        <v>0</v>
      </c>
      <c r="H1027" s="17">
        <f>G1027*I1027</f>
        <v>0</v>
      </c>
      <c r="I1027" s="17">
        <v>1</v>
      </c>
    </row>
    <row r="1028" spans="1:9" s="80" customFormat="1" ht="15" customHeight="1" x14ac:dyDescent="0.25">
      <c r="A1028" s="463"/>
      <c r="B1028" s="409" t="s">
        <v>118</v>
      </c>
      <c r="C1028" s="409"/>
      <c r="D1028" s="409"/>
      <c r="E1028" s="409"/>
      <c r="F1028" s="409"/>
      <c r="G1028" s="409"/>
      <c r="H1028" s="75">
        <f>SUM(H1029:H1033)</f>
        <v>182013750</v>
      </c>
      <c r="I1028" s="75"/>
    </row>
    <row r="1029" spans="1:9" s="80" customFormat="1" ht="45" x14ac:dyDescent="0.25">
      <c r="A1029" s="463"/>
      <c r="B1029" s="77">
        <v>4861</v>
      </c>
      <c r="C1029" s="126" t="s">
        <v>6009</v>
      </c>
      <c r="D1029" s="124" t="s">
        <v>5413</v>
      </c>
      <c r="E1029" s="77" t="s">
        <v>14</v>
      </c>
      <c r="F1029" s="77" t="s">
        <v>121</v>
      </c>
      <c r="G1029" s="3">
        <v>0</v>
      </c>
      <c r="H1029" s="3">
        <f>G1029*I1029</f>
        <v>0</v>
      </c>
      <c r="I1029" s="3">
        <v>1</v>
      </c>
    </row>
    <row r="1030" spans="1:9" s="80" customFormat="1" ht="75" x14ac:dyDescent="0.25">
      <c r="A1030" s="463"/>
      <c r="B1030" s="402">
        <v>4861</v>
      </c>
      <c r="C1030" s="126" t="s">
        <v>5414</v>
      </c>
      <c r="D1030" s="124" t="s">
        <v>5415</v>
      </c>
      <c r="E1030" s="77" t="s">
        <v>126</v>
      </c>
      <c r="F1030" s="77" t="s">
        <v>121</v>
      </c>
      <c r="G1030" s="3">
        <v>0</v>
      </c>
      <c r="H1030" s="3">
        <f>G1030*I1030</f>
        <v>0</v>
      </c>
      <c r="I1030" s="3">
        <v>1</v>
      </c>
    </row>
    <row r="1031" spans="1:9" s="80" customFormat="1" ht="75" x14ac:dyDescent="0.25">
      <c r="A1031" s="463"/>
      <c r="B1031" s="403"/>
      <c r="C1031" s="126" t="s">
        <v>5416</v>
      </c>
      <c r="D1031" s="124" t="s">
        <v>5417</v>
      </c>
      <c r="E1031" s="77" t="s">
        <v>126</v>
      </c>
      <c r="F1031" s="77" t="s">
        <v>121</v>
      </c>
      <c r="G1031" s="3">
        <v>4800000</v>
      </c>
      <c r="H1031" s="3">
        <f>G1031*I1031</f>
        <v>4800000</v>
      </c>
      <c r="I1031" s="3">
        <v>1</v>
      </c>
    </row>
    <row r="1032" spans="1:9" s="80" customFormat="1" ht="45" x14ac:dyDescent="0.25">
      <c r="A1032" s="463"/>
      <c r="B1032" s="403"/>
      <c r="C1032" s="126" t="s">
        <v>5418</v>
      </c>
      <c r="D1032" s="124" t="s">
        <v>5419</v>
      </c>
      <c r="E1032" s="77" t="s">
        <v>126</v>
      </c>
      <c r="F1032" s="77" t="s">
        <v>121</v>
      </c>
      <c r="G1032" s="3">
        <v>1233000</v>
      </c>
      <c r="H1032" s="3">
        <f>G1032*I1032</f>
        <v>1233000</v>
      </c>
      <c r="I1032" s="3">
        <v>1</v>
      </c>
    </row>
    <row r="1033" spans="1:9" s="80" customFormat="1" ht="75" x14ac:dyDescent="0.25">
      <c r="A1033" s="463"/>
      <c r="B1033" s="403"/>
      <c r="C1033" s="126" t="s">
        <v>5420</v>
      </c>
      <c r="D1033" s="124" t="s">
        <v>5415</v>
      </c>
      <c r="E1033" s="77" t="s">
        <v>149</v>
      </c>
      <c r="F1033" s="77" t="s">
        <v>121</v>
      </c>
      <c r="G1033" s="3">
        <v>175980750</v>
      </c>
      <c r="H1033" s="3">
        <f>G1033*I1033</f>
        <v>175980750</v>
      </c>
      <c r="I1033" s="3">
        <v>1</v>
      </c>
    </row>
    <row r="1034" spans="1:9" s="110" customFormat="1" ht="30" x14ac:dyDescent="0.25">
      <c r="A1034" s="463"/>
      <c r="B1034" s="403"/>
      <c r="C1034" s="126" t="s">
        <v>5652</v>
      </c>
      <c r="D1034" s="123" t="s">
        <v>5515</v>
      </c>
      <c r="E1034" s="108" t="s">
        <v>172</v>
      </c>
      <c r="F1034" s="108" t="s">
        <v>121</v>
      </c>
      <c r="G1034" s="114">
        <v>318700</v>
      </c>
      <c r="H1034" s="114">
        <v>318700</v>
      </c>
      <c r="I1034" s="3">
        <v>1</v>
      </c>
    </row>
    <row r="1035" spans="1:9" s="110" customFormat="1" ht="30" x14ac:dyDescent="0.25">
      <c r="A1035" s="463"/>
      <c r="B1035" s="403"/>
      <c r="C1035" s="126" t="s">
        <v>5653</v>
      </c>
      <c r="D1035" s="123" t="s">
        <v>5515</v>
      </c>
      <c r="E1035" s="108" t="s">
        <v>172</v>
      </c>
      <c r="F1035" s="108" t="s">
        <v>121</v>
      </c>
      <c r="G1035" s="114">
        <v>257300</v>
      </c>
      <c r="H1035" s="114">
        <v>257300</v>
      </c>
      <c r="I1035" s="3">
        <v>1</v>
      </c>
    </row>
    <row r="1036" spans="1:9" s="110" customFormat="1" ht="30" x14ac:dyDescent="0.25">
      <c r="A1036" s="463"/>
      <c r="B1036" s="403"/>
      <c r="C1036" s="126" t="s">
        <v>5654</v>
      </c>
      <c r="D1036" s="123" t="s">
        <v>5515</v>
      </c>
      <c r="E1036" s="108" t="s">
        <v>172</v>
      </c>
      <c r="F1036" s="108" t="s">
        <v>121</v>
      </c>
      <c r="G1036" s="114">
        <v>1644400</v>
      </c>
      <c r="H1036" s="114">
        <v>1644400</v>
      </c>
      <c r="I1036" s="3">
        <v>1</v>
      </c>
    </row>
    <row r="1037" spans="1:9" s="110" customFormat="1" ht="30" x14ac:dyDescent="0.25">
      <c r="A1037" s="463"/>
      <c r="B1037" s="403"/>
      <c r="C1037" s="126" t="s">
        <v>5655</v>
      </c>
      <c r="D1037" s="123" t="s">
        <v>5515</v>
      </c>
      <c r="E1037" s="108" t="s">
        <v>172</v>
      </c>
      <c r="F1037" s="108" t="s">
        <v>121</v>
      </c>
      <c r="G1037" s="114">
        <v>1695000</v>
      </c>
      <c r="H1037" s="114">
        <v>1695000</v>
      </c>
      <c r="I1037" s="3">
        <v>1</v>
      </c>
    </row>
    <row r="1038" spans="1:9" s="110" customFormat="1" ht="30" x14ac:dyDescent="0.25">
      <c r="A1038" s="463"/>
      <c r="B1038" s="403"/>
      <c r="C1038" s="126" t="s">
        <v>5656</v>
      </c>
      <c r="D1038" s="123" t="s">
        <v>5515</v>
      </c>
      <c r="E1038" s="108" t="s">
        <v>172</v>
      </c>
      <c r="F1038" s="108" t="s">
        <v>121</v>
      </c>
      <c r="G1038" s="114">
        <v>662400</v>
      </c>
      <c r="H1038" s="114">
        <v>662400</v>
      </c>
      <c r="I1038" s="3">
        <v>1</v>
      </c>
    </row>
    <row r="1039" spans="1:9" s="110" customFormat="1" ht="30" x14ac:dyDescent="0.25">
      <c r="A1039" s="463"/>
      <c r="B1039" s="403"/>
      <c r="C1039" s="126" t="s">
        <v>5657</v>
      </c>
      <c r="D1039" s="123" t="s">
        <v>5515</v>
      </c>
      <c r="E1039" s="108" t="s">
        <v>172</v>
      </c>
      <c r="F1039" s="108" t="s">
        <v>121</v>
      </c>
      <c r="G1039" s="114">
        <v>254400</v>
      </c>
      <c r="H1039" s="114">
        <v>254400</v>
      </c>
      <c r="I1039" s="3">
        <v>1</v>
      </c>
    </row>
    <row r="1040" spans="1:9" s="110" customFormat="1" ht="30" x14ac:dyDescent="0.25">
      <c r="A1040" s="463"/>
      <c r="B1040" s="403"/>
      <c r="C1040" s="126" t="s">
        <v>5658</v>
      </c>
      <c r="D1040" s="123" t="s">
        <v>5515</v>
      </c>
      <c r="E1040" s="108" t="s">
        <v>172</v>
      </c>
      <c r="F1040" s="108" t="s">
        <v>121</v>
      </c>
      <c r="G1040" s="114">
        <v>2352100</v>
      </c>
      <c r="H1040" s="114">
        <v>2352100</v>
      </c>
      <c r="I1040" s="3">
        <v>1</v>
      </c>
    </row>
    <row r="1041" spans="1:9" s="110" customFormat="1" ht="30" x14ac:dyDescent="0.25">
      <c r="A1041" s="463"/>
      <c r="B1041" s="403"/>
      <c r="C1041" s="126" t="s">
        <v>5659</v>
      </c>
      <c r="D1041" s="126" t="s">
        <v>5515</v>
      </c>
      <c r="E1041" s="108" t="s">
        <v>172</v>
      </c>
      <c r="F1041" s="108" t="s">
        <v>121</v>
      </c>
      <c r="G1041" s="114">
        <v>24700</v>
      </c>
      <c r="H1041" s="114">
        <v>24700</v>
      </c>
      <c r="I1041" s="3">
        <v>1</v>
      </c>
    </row>
    <row r="1042" spans="1:9" s="110" customFormat="1" ht="30" x14ac:dyDescent="0.25">
      <c r="A1042" s="463"/>
      <c r="B1042" s="403"/>
      <c r="C1042" s="126" t="s">
        <v>5660</v>
      </c>
      <c r="D1042" s="126" t="s">
        <v>5515</v>
      </c>
      <c r="E1042" s="108" t="s">
        <v>172</v>
      </c>
      <c r="F1042" s="108" t="s">
        <v>121</v>
      </c>
      <c r="G1042" s="114">
        <v>1706400</v>
      </c>
      <c r="H1042" s="114">
        <v>1706400</v>
      </c>
      <c r="I1042" s="3">
        <v>1</v>
      </c>
    </row>
    <row r="1043" spans="1:9" s="110" customFormat="1" ht="30" x14ac:dyDescent="0.25">
      <c r="A1043" s="463"/>
      <c r="B1043" s="403"/>
      <c r="C1043" s="126" t="s">
        <v>5661</v>
      </c>
      <c r="D1043" s="126" t="s">
        <v>5515</v>
      </c>
      <c r="E1043" s="108" t="s">
        <v>172</v>
      </c>
      <c r="F1043" s="108" t="s">
        <v>121</v>
      </c>
      <c r="G1043" s="114">
        <v>96000</v>
      </c>
      <c r="H1043" s="114">
        <v>96000</v>
      </c>
      <c r="I1043" s="3">
        <v>1</v>
      </c>
    </row>
    <row r="1044" spans="1:9" s="110" customFormat="1" ht="30" x14ac:dyDescent="0.25">
      <c r="A1044" s="463"/>
      <c r="B1044" s="403"/>
      <c r="C1044" s="126" t="s">
        <v>5662</v>
      </c>
      <c r="D1044" s="126" t="s">
        <v>5515</v>
      </c>
      <c r="E1044" s="108" t="s">
        <v>172</v>
      </c>
      <c r="F1044" s="108" t="s">
        <v>121</v>
      </c>
      <c r="G1044" s="114">
        <v>109700</v>
      </c>
      <c r="H1044" s="114">
        <v>109700</v>
      </c>
      <c r="I1044" s="3">
        <v>1</v>
      </c>
    </row>
    <row r="1045" spans="1:9" s="110" customFormat="1" ht="30" x14ac:dyDescent="0.25">
      <c r="A1045" s="463"/>
      <c r="B1045" s="403"/>
      <c r="C1045" s="126" t="s">
        <v>5663</v>
      </c>
      <c r="D1045" s="126" t="s">
        <v>5515</v>
      </c>
      <c r="E1045" s="108" t="s">
        <v>172</v>
      </c>
      <c r="F1045" s="108" t="s">
        <v>121</v>
      </c>
      <c r="G1045" s="114">
        <v>56400</v>
      </c>
      <c r="H1045" s="114">
        <v>56400</v>
      </c>
      <c r="I1045" s="3">
        <v>1</v>
      </c>
    </row>
    <row r="1046" spans="1:9" s="110" customFormat="1" ht="30" x14ac:dyDescent="0.25">
      <c r="A1046" s="463"/>
      <c r="B1046" s="403"/>
      <c r="C1046" s="126" t="s">
        <v>5664</v>
      </c>
      <c r="D1046" s="126" t="s">
        <v>5515</v>
      </c>
      <c r="E1046" s="108" t="s">
        <v>172</v>
      </c>
      <c r="F1046" s="108" t="s">
        <v>121</v>
      </c>
      <c r="G1046" s="114">
        <v>84000</v>
      </c>
      <c r="H1046" s="114">
        <v>84000</v>
      </c>
      <c r="I1046" s="3">
        <v>1</v>
      </c>
    </row>
    <row r="1047" spans="1:9" s="110" customFormat="1" ht="30" x14ac:dyDescent="0.25">
      <c r="A1047" s="463"/>
      <c r="B1047" s="403"/>
      <c r="C1047" s="126" t="s">
        <v>5665</v>
      </c>
      <c r="D1047" s="126" t="s">
        <v>5515</v>
      </c>
      <c r="E1047" s="108" t="s">
        <v>172</v>
      </c>
      <c r="F1047" s="108" t="s">
        <v>121</v>
      </c>
      <c r="G1047" s="114">
        <v>300000</v>
      </c>
      <c r="H1047" s="114">
        <v>300000</v>
      </c>
      <c r="I1047" s="3">
        <v>1</v>
      </c>
    </row>
    <row r="1048" spans="1:9" s="110" customFormat="1" ht="30" x14ac:dyDescent="0.25">
      <c r="A1048" s="463"/>
      <c r="B1048" s="403"/>
      <c r="C1048" s="126" t="s">
        <v>5666</v>
      </c>
      <c r="D1048" s="126" t="s">
        <v>5515</v>
      </c>
      <c r="E1048" s="108" t="s">
        <v>172</v>
      </c>
      <c r="F1048" s="108" t="s">
        <v>121</v>
      </c>
      <c r="G1048" s="114">
        <v>51600</v>
      </c>
      <c r="H1048" s="114">
        <v>51600</v>
      </c>
      <c r="I1048" s="3">
        <v>1</v>
      </c>
    </row>
    <row r="1049" spans="1:9" s="110" customFormat="1" ht="30" x14ac:dyDescent="0.25">
      <c r="A1049" s="463"/>
      <c r="B1049" s="403"/>
      <c r="C1049" s="126" t="s">
        <v>5667</v>
      </c>
      <c r="D1049" s="126" t="s">
        <v>5515</v>
      </c>
      <c r="E1049" s="108" t="s">
        <v>172</v>
      </c>
      <c r="F1049" s="108" t="s">
        <v>121</v>
      </c>
      <c r="G1049" s="114">
        <v>14400</v>
      </c>
      <c r="H1049" s="114">
        <v>14400</v>
      </c>
      <c r="I1049" s="3">
        <v>1</v>
      </c>
    </row>
    <row r="1050" spans="1:9" s="110" customFormat="1" ht="30" x14ac:dyDescent="0.25">
      <c r="A1050" s="463"/>
      <c r="B1050" s="403"/>
      <c r="C1050" s="126" t="s">
        <v>5668</v>
      </c>
      <c r="D1050" s="126" t="s">
        <v>5515</v>
      </c>
      <c r="E1050" s="108" t="s">
        <v>172</v>
      </c>
      <c r="F1050" s="108" t="s">
        <v>121</v>
      </c>
      <c r="G1050" s="114">
        <v>8000</v>
      </c>
      <c r="H1050" s="114">
        <v>8000</v>
      </c>
      <c r="I1050" s="3">
        <v>1</v>
      </c>
    </row>
    <row r="1051" spans="1:9" s="110" customFormat="1" ht="30" x14ac:dyDescent="0.25">
      <c r="A1051" s="463"/>
      <c r="B1051" s="403"/>
      <c r="C1051" s="126" t="s">
        <v>5669</v>
      </c>
      <c r="D1051" s="126" t="s">
        <v>5515</v>
      </c>
      <c r="E1051" s="108" t="s">
        <v>172</v>
      </c>
      <c r="F1051" s="108" t="s">
        <v>121</v>
      </c>
      <c r="G1051" s="114">
        <v>32200</v>
      </c>
      <c r="H1051" s="114">
        <v>32200</v>
      </c>
      <c r="I1051" s="3">
        <v>1</v>
      </c>
    </row>
    <row r="1052" spans="1:9" s="110" customFormat="1" ht="30" x14ac:dyDescent="0.25">
      <c r="A1052" s="463"/>
      <c r="B1052" s="403"/>
      <c r="C1052" s="126" t="s">
        <v>5670</v>
      </c>
      <c r="D1052" s="126" t="s">
        <v>5515</v>
      </c>
      <c r="E1052" s="108" t="s">
        <v>172</v>
      </c>
      <c r="F1052" s="108" t="s">
        <v>121</v>
      </c>
      <c r="G1052" s="114">
        <v>830400</v>
      </c>
      <c r="H1052" s="114">
        <v>830400</v>
      </c>
      <c r="I1052" s="3">
        <v>1</v>
      </c>
    </row>
    <row r="1053" spans="1:9" s="110" customFormat="1" ht="30" x14ac:dyDescent="0.25">
      <c r="A1053" s="463"/>
      <c r="B1053" s="403"/>
      <c r="C1053" s="126" t="s">
        <v>5671</v>
      </c>
      <c r="D1053" s="126" t="s">
        <v>5515</v>
      </c>
      <c r="E1053" s="108" t="s">
        <v>172</v>
      </c>
      <c r="F1053" s="108" t="s">
        <v>121</v>
      </c>
      <c r="G1053" s="114">
        <v>9000</v>
      </c>
      <c r="H1053" s="114">
        <v>9000</v>
      </c>
      <c r="I1053" s="3">
        <v>1</v>
      </c>
    </row>
    <row r="1054" spans="1:9" s="110" customFormat="1" ht="30" x14ac:dyDescent="0.25">
      <c r="A1054" s="463"/>
      <c r="B1054" s="403"/>
      <c r="C1054" s="126" t="s">
        <v>5672</v>
      </c>
      <c r="D1054" s="126" t="s">
        <v>5515</v>
      </c>
      <c r="E1054" s="108" t="s">
        <v>172</v>
      </c>
      <c r="F1054" s="108" t="s">
        <v>121</v>
      </c>
      <c r="G1054" s="114">
        <v>25600</v>
      </c>
      <c r="H1054" s="114">
        <v>25600</v>
      </c>
      <c r="I1054" s="3">
        <v>1</v>
      </c>
    </row>
    <row r="1055" spans="1:9" s="110" customFormat="1" ht="30" x14ac:dyDescent="0.25">
      <c r="A1055" s="463"/>
      <c r="B1055" s="403"/>
      <c r="C1055" s="126" t="s">
        <v>5673</v>
      </c>
      <c r="D1055" s="126" t="s">
        <v>5515</v>
      </c>
      <c r="E1055" s="108" t="s">
        <v>172</v>
      </c>
      <c r="F1055" s="108" t="s">
        <v>121</v>
      </c>
      <c r="G1055" s="114">
        <v>1900</v>
      </c>
      <c r="H1055" s="114">
        <v>1900</v>
      </c>
      <c r="I1055" s="3">
        <v>1</v>
      </c>
    </row>
    <row r="1056" spans="1:9" s="110" customFormat="1" ht="30" x14ac:dyDescent="0.25">
      <c r="A1056" s="463"/>
      <c r="B1056" s="403"/>
      <c r="C1056" s="126" t="s">
        <v>5674</v>
      </c>
      <c r="D1056" s="126" t="s">
        <v>5515</v>
      </c>
      <c r="E1056" s="108" t="s">
        <v>172</v>
      </c>
      <c r="F1056" s="108" t="s">
        <v>121</v>
      </c>
      <c r="G1056" s="114">
        <v>9600</v>
      </c>
      <c r="H1056" s="114">
        <v>9600</v>
      </c>
      <c r="I1056" s="3">
        <v>1</v>
      </c>
    </row>
    <row r="1057" spans="1:9" s="110" customFormat="1" ht="30" x14ac:dyDescent="0.25">
      <c r="A1057" s="463"/>
      <c r="B1057" s="403"/>
      <c r="C1057" s="126" t="s">
        <v>5675</v>
      </c>
      <c r="D1057" s="126" t="s">
        <v>5515</v>
      </c>
      <c r="E1057" s="108" t="s">
        <v>172</v>
      </c>
      <c r="F1057" s="108" t="s">
        <v>121</v>
      </c>
      <c r="G1057" s="114">
        <v>7600</v>
      </c>
      <c r="H1057" s="114">
        <v>7600</v>
      </c>
      <c r="I1057" s="3">
        <v>1</v>
      </c>
    </row>
    <row r="1058" spans="1:9" s="110" customFormat="1" ht="30" x14ac:dyDescent="0.25">
      <c r="A1058" s="463"/>
      <c r="B1058" s="403"/>
      <c r="C1058" s="126" t="s">
        <v>5676</v>
      </c>
      <c r="D1058" s="126" t="s">
        <v>5515</v>
      </c>
      <c r="E1058" s="108" t="s">
        <v>172</v>
      </c>
      <c r="F1058" s="108" t="s">
        <v>121</v>
      </c>
      <c r="G1058" s="114">
        <v>41000</v>
      </c>
      <c r="H1058" s="114">
        <v>41000</v>
      </c>
      <c r="I1058" s="3">
        <v>1</v>
      </c>
    </row>
    <row r="1059" spans="1:9" s="110" customFormat="1" ht="30" x14ac:dyDescent="0.25">
      <c r="A1059" s="463"/>
      <c r="B1059" s="403"/>
      <c r="C1059" s="126" t="s">
        <v>5677</v>
      </c>
      <c r="D1059" s="126" t="s">
        <v>5515</v>
      </c>
      <c r="E1059" s="108" t="s">
        <v>172</v>
      </c>
      <c r="F1059" s="108" t="s">
        <v>121</v>
      </c>
      <c r="G1059" s="114">
        <v>2900</v>
      </c>
      <c r="H1059" s="114">
        <v>2900</v>
      </c>
      <c r="I1059" s="3">
        <v>1</v>
      </c>
    </row>
    <row r="1060" spans="1:9" s="110" customFormat="1" ht="30" x14ac:dyDescent="0.25">
      <c r="A1060" s="463"/>
      <c r="B1060" s="403"/>
      <c r="C1060" s="126" t="s">
        <v>5678</v>
      </c>
      <c r="D1060" s="126" t="s">
        <v>5515</v>
      </c>
      <c r="E1060" s="108" t="s">
        <v>172</v>
      </c>
      <c r="F1060" s="108" t="s">
        <v>121</v>
      </c>
      <c r="G1060" s="114">
        <v>6400</v>
      </c>
      <c r="H1060" s="114">
        <v>6400</v>
      </c>
      <c r="I1060" s="3">
        <v>1</v>
      </c>
    </row>
    <row r="1061" spans="1:9" s="110" customFormat="1" ht="30" x14ac:dyDescent="0.25">
      <c r="A1061" s="463"/>
      <c r="B1061" s="403"/>
      <c r="C1061" s="126" t="s">
        <v>5679</v>
      </c>
      <c r="D1061" s="126" t="s">
        <v>5515</v>
      </c>
      <c r="E1061" s="108" t="s">
        <v>172</v>
      </c>
      <c r="F1061" s="108" t="s">
        <v>121</v>
      </c>
      <c r="G1061" s="114">
        <v>12700</v>
      </c>
      <c r="H1061" s="114">
        <v>12700</v>
      </c>
      <c r="I1061" s="3">
        <v>1</v>
      </c>
    </row>
    <row r="1062" spans="1:9" s="110" customFormat="1" ht="30" x14ac:dyDescent="0.25">
      <c r="A1062" s="463"/>
      <c r="B1062" s="403"/>
      <c r="C1062" s="126" t="s">
        <v>5680</v>
      </c>
      <c r="D1062" s="126" t="s">
        <v>5515</v>
      </c>
      <c r="E1062" s="108" t="s">
        <v>172</v>
      </c>
      <c r="F1062" s="108" t="s">
        <v>121</v>
      </c>
      <c r="G1062" s="114">
        <v>7200</v>
      </c>
      <c r="H1062" s="114">
        <v>7200</v>
      </c>
      <c r="I1062" s="3">
        <v>1</v>
      </c>
    </row>
    <row r="1063" spans="1:9" s="110" customFormat="1" ht="30" x14ac:dyDescent="0.25">
      <c r="A1063" s="463"/>
      <c r="B1063" s="403"/>
      <c r="C1063" s="126" t="s">
        <v>5681</v>
      </c>
      <c r="D1063" s="126" t="s">
        <v>5515</v>
      </c>
      <c r="E1063" s="108" t="s">
        <v>172</v>
      </c>
      <c r="F1063" s="108" t="s">
        <v>121</v>
      </c>
      <c r="G1063" s="114">
        <v>28800</v>
      </c>
      <c r="H1063" s="114">
        <v>28800</v>
      </c>
      <c r="I1063" s="3">
        <v>1</v>
      </c>
    </row>
    <row r="1064" spans="1:9" s="110" customFormat="1" ht="30" x14ac:dyDescent="0.25">
      <c r="A1064" s="463"/>
      <c r="B1064" s="403"/>
      <c r="C1064" s="126" t="s">
        <v>5682</v>
      </c>
      <c r="D1064" s="126" t="s">
        <v>5515</v>
      </c>
      <c r="E1064" s="108" t="s">
        <v>172</v>
      </c>
      <c r="F1064" s="108" t="s">
        <v>121</v>
      </c>
      <c r="G1064" s="114">
        <v>343200</v>
      </c>
      <c r="H1064" s="114">
        <v>343200</v>
      </c>
      <c r="I1064" s="3">
        <v>1</v>
      </c>
    </row>
    <row r="1065" spans="1:9" s="110" customFormat="1" ht="30" x14ac:dyDescent="0.25">
      <c r="A1065" s="463"/>
      <c r="B1065" s="404"/>
      <c r="C1065" s="126" t="s">
        <v>5683</v>
      </c>
      <c r="D1065" s="126" t="s">
        <v>5515</v>
      </c>
      <c r="E1065" s="108" t="s">
        <v>172</v>
      </c>
      <c r="F1065" s="108" t="s">
        <v>121</v>
      </c>
      <c r="G1065" s="114">
        <v>4800</v>
      </c>
      <c r="H1065" s="114">
        <v>4800</v>
      </c>
      <c r="I1065" s="3">
        <v>1</v>
      </c>
    </row>
    <row r="1066" spans="1:9" s="80" customFormat="1" ht="39.950000000000003" customHeight="1" x14ac:dyDescent="0.25">
      <c r="A1066" s="463"/>
      <c r="B1066" s="408" t="s">
        <v>640</v>
      </c>
      <c r="C1066" s="408"/>
      <c r="D1066" s="408"/>
      <c r="E1066" s="408"/>
      <c r="F1066" s="408"/>
      <c r="G1066" s="408"/>
      <c r="H1066" s="2">
        <f>SUM(H1067+H1086)</f>
        <v>460989577</v>
      </c>
      <c r="I1066" s="2"/>
    </row>
    <row r="1067" spans="1:9" s="80" customFormat="1" x14ac:dyDescent="0.25">
      <c r="A1067" s="463"/>
      <c r="B1067" s="409" t="s">
        <v>154</v>
      </c>
      <c r="C1067" s="409"/>
      <c r="D1067" s="409"/>
      <c r="E1067" s="409"/>
      <c r="F1067" s="409"/>
      <c r="G1067" s="409"/>
      <c r="H1067" s="75">
        <f>SUM(H1068:H1084)</f>
        <v>452612350</v>
      </c>
      <c r="I1067" s="75"/>
    </row>
    <row r="1068" spans="1:9" s="80" customFormat="1" ht="45" x14ac:dyDescent="0.25">
      <c r="A1068" s="463"/>
      <c r="B1068" s="77">
        <v>4251</v>
      </c>
      <c r="C1068" s="130">
        <v>45231145</v>
      </c>
      <c r="D1068" s="129" t="s">
        <v>5421</v>
      </c>
      <c r="E1068" s="82" t="s">
        <v>149</v>
      </c>
      <c r="F1068" s="82" t="s">
        <v>121</v>
      </c>
      <c r="G1068" s="17">
        <v>0</v>
      </c>
      <c r="H1068" s="17">
        <f t="shared" ref="H1068:H1084" si="28">G1068*I1068</f>
        <v>0</v>
      </c>
      <c r="I1068" s="17">
        <v>1</v>
      </c>
    </row>
    <row r="1069" spans="1:9" s="80" customFormat="1" ht="45" x14ac:dyDescent="0.25">
      <c r="A1069" s="463"/>
      <c r="B1069" s="402">
        <v>5112</v>
      </c>
      <c r="C1069" s="126" t="s">
        <v>5422</v>
      </c>
      <c r="D1069" s="124" t="s">
        <v>5423</v>
      </c>
      <c r="E1069" s="77" t="s">
        <v>149</v>
      </c>
      <c r="F1069" s="77" t="s">
        <v>121</v>
      </c>
      <c r="G1069" s="3">
        <v>33721460</v>
      </c>
      <c r="H1069" s="3">
        <f t="shared" si="28"/>
        <v>33721460</v>
      </c>
      <c r="I1069" s="3">
        <v>1</v>
      </c>
    </row>
    <row r="1070" spans="1:9" s="80" customFormat="1" ht="45" x14ac:dyDescent="0.25">
      <c r="A1070" s="463"/>
      <c r="B1070" s="403"/>
      <c r="C1070" s="126" t="s">
        <v>5424</v>
      </c>
      <c r="D1070" s="124" t="s">
        <v>5425</v>
      </c>
      <c r="E1070" s="77" t="s">
        <v>149</v>
      </c>
      <c r="F1070" s="77" t="s">
        <v>121</v>
      </c>
      <c r="G1070" s="3">
        <v>30396610</v>
      </c>
      <c r="H1070" s="3">
        <f t="shared" si="28"/>
        <v>30396610</v>
      </c>
      <c r="I1070" s="3">
        <v>1</v>
      </c>
    </row>
    <row r="1071" spans="1:9" s="80" customFormat="1" ht="45" x14ac:dyDescent="0.25">
      <c r="A1071" s="463"/>
      <c r="B1071" s="403"/>
      <c r="C1071" s="126" t="s">
        <v>5426</v>
      </c>
      <c r="D1071" s="124" t="s">
        <v>5427</v>
      </c>
      <c r="E1071" s="77" t="s">
        <v>149</v>
      </c>
      <c r="F1071" s="77" t="s">
        <v>121</v>
      </c>
      <c r="G1071" s="3">
        <v>19102570</v>
      </c>
      <c r="H1071" s="3">
        <f t="shared" si="28"/>
        <v>19102570</v>
      </c>
      <c r="I1071" s="3">
        <v>1</v>
      </c>
    </row>
    <row r="1072" spans="1:9" s="80" customFormat="1" ht="45" x14ac:dyDescent="0.25">
      <c r="A1072" s="463"/>
      <c r="B1072" s="403"/>
      <c r="C1072" s="126" t="s">
        <v>5428</v>
      </c>
      <c r="D1072" s="124" t="s">
        <v>5429</v>
      </c>
      <c r="E1072" s="77" t="s">
        <v>149</v>
      </c>
      <c r="F1072" s="77" t="s">
        <v>121</v>
      </c>
      <c r="G1072" s="3">
        <v>1115150</v>
      </c>
      <c r="H1072" s="3">
        <f t="shared" si="28"/>
        <v>1115150</v>
      </c>
      <c r="I1072" s="3">
        <v>1</v>
      </c>
    </row>
    <row r="1073" spans="1:9" s="80" customFormat="1" ht="45" x14ac:dyDescent="0.25">
      <c r="A1073" s="463"/>
      <c r="B1073" s="403"/>
      <c r="C1073" s="126" t="s">
        <v>5430</v>
      </c>
      <c r="D1073" s="124" t="s">
        <v>5431</v>
      </c>
      <c r="E1073" s="77" t="s">
        <v>149</v>
      </c>
      <c r="F1073" s="77" t="s">
        <v>121</v>
      </c>
      <c r="G1073" s="3">
        <v>21936210</v>
      </c>
      <c r="H1073" s="3">
        <f t="shared" si="28"/>
        <v>21936210</v>
      </c>
      <c r="I1073" s="3">
        <v>1</v>
      </c>
    </row>
    <row r="1074" spans="1:9" s="80" customFormat="1" ht="45" x14ac:dyDescent="0.25">
      <c r="A1074" s="463"/>
      <c r="B1074" s="403"/>
      <c r="C1074" s="126" t="s">
        <v>5432</v>
      </c>
      <c r="D1074" s="124" t="s">
        <v>5433</v>
      </c>
      <c r="E1074" s="77" t="s">
        <v>149</v>
      </c>
      <c r="F1074" s="77" t="s">
        <v>121</v>
      </c>
      <c r="G1074" s="3">
        <v>52764030</v>
      </c>
      <c r="H1074" s="3">
        <f t="shared" si="28"/>
        <v>52764030</v>
      </c>
      <c r="I1074" s="3">
        <v>1</v>
      </c>
    </row>
    <row r="1075" spans="1:9" s="80" customFormat="1" ht="45" x14ac:dyDescent="0.25">
      <c r="A1075" s="463"/>
      <c r="B1075" s="403"/>
      <c r="C1075" s="126" t="s">
        <v>5434</v>
      </c>
      <c r="D1075" s="124" t="s">
        <v>5435</v>
      </c>
      <c r="E1075" s="77" t="s">
        <v>149</v>
      </c>
      <c r="F1075" s="77" t="s">
        <v>121</v>
      </c>
      <c r="G1075" s="3">
        <v>3349800</v>
      </c>
      <c r="H1075" s="3">
        <f t="shared" si="28"/>
        <v>3349800</v>
      </c>
      <c r="I1075" s="3">
        <v>1</v>
      </c>
    </row>
    <row r="1076" spans="1:9" s="80" customFormat="1" ht="45" x14ac:dyDescent="0.25">
      <c r="A1076" s="463"/>
      <c r="B1076" s="403"/>
      <c r="C1076" s="126" t="s">
        <v>5436</v>
      </c>
      <c r="D1076" s="124" t="s">
        <v>5437</v>
      </c>
      <c r="E1076" s="77" t="s">
        <v>149</v>
      </c>
      <c r="F1076" s="77" t="s">
        <v>121</v>
      </c>
      <c r="G1076" s="3">
        <v>30662430</v>
      </c>
      <c r="H1076" s="3">
        <f t="shared" si="28"/>
        <v>30662430</v>
      </c>
      <c r="I1076" s="3">
        <v>1</v>
      </c>
    </row>
    <row r="1077" spans="1:9" s="80" customFormat="1" ht="45" x14ac:dyDescent="0.25">
      <c r="A1077" s="463"/>
      <c r="B1077" s="403"/>
      <c r="C1077" s="126" t="s">
        <v>5438</v>
      </c>
      <c r="D1077" s="124" t="s">
        <v>5439</v>
      </c>
      <c r="E1077" s="77" t="s">
        <v>149</v>
      </c>
      <c r="F1077" s="77" t="s">
        <v>121</v>
      </c>
      <c r="G1077" s="3">
        <v>82785630</v>
      </c>
      <c r="H1077" s="3">
        <f t="shared" si="28"/>
        <v>82785630</v>
      </c>
      <c r="I1077" s="3">
        <v>1</v>
      </c>
    </row>
    <row r="1078" spans="1:9" s="80" customFormat="1" ht="45" x14ac:dyDescent="0.25">
      <c r="A1078" s="463"/>
      <c r="B1078" s="403"/>
      <c r="C1078" s="126" t="s">
        <v>5440</v>
      </c>
      <c r="D1078" s="124" t="s">
        <v>5441</v>
      </c>
      <c r="E1078" s="77" t="s">
        <v>149</v>
      </c>
      <c r="F1078" s="77" t="s">
        <v>121</v>
      </c>
      <c r="G1078" s="3">
        <v>23282630</v>
      </c>
      <c r="H1078" s="3">
        <f t="shared" si="28"/>
        <v>23282630</v>
      </c>
      <c r="I1078" s="3">
        <v>1</v>
      </c>
    </row>
    <row r="1079" spans="1:9" s="80" customFormat="1" ht="45" x14ac:dyDescent="0.25">
      <c r="A1079" s="463"/>
      <c r="B1079" s="403"/>
      <c r="C1079" s="126" t="s">
        <v>5442</v>
      </c>
      <c r="D1079" s="124" t="s">
        <v>5443</v>
      </c>
      <c r="E1079" s="77" t="s">
        <v>149</v>
      </c>
      <c r="F1079" s="77" t="s">
        <v>121</v>
      </c>
      <c r="G1079" s="3">
        <v>60462230</v>
      </c>
      <c r="H1079" s="3">
        <f t="shared" si="28"/>
        <v>60462230</v>
      </c>
      <c r="I1079" s="3">
        <v>1</v>
      </c>
    </row>
    <row r="1080" spans="1:9" s="80" customFormat="1" ht="60" x14ac:dyDescent="0.25">
      <c r="A1080" s="463"/>
      <c r="B1080" s="403"/>
      <c r="C1080" s="126" t="s">
        <v>5444</v>
      </c>
      <c r="D1080" s="124" t="s">
        <v>5445</v>
      </c>
      <c r="E1080" s="77" t="s">
        <v>149</v>
      </c>
      <c r="F1080" s="77" t="s">
        <v>121</v>
      </c>
      <c r="G1080" s="3">
        <v>14034470</v>
      </c>
      <c r="H1080" s="3">
        <f t="shared" si="28"/>
        <v>14034470</v>
      </c>
      <c r="I1080" s="3">
        <v>1</v>
      </c>
    </row>
    <row r="1081" spans="1:9" s="80" customFormat="1" ht="60" x14ac:dyDescent="0.25">
      <c r="A1081" s="463"/>
      <c r="B1081" s="403"/>
      <c r="C1081" s="126" t="s">
        <v>5446</v>
      </c>
      <c r="D1081" s="124" t="s">
        <v>5447</v>
      </c>
      <c r="E1081" s="77" t="s">
        <v>149</v>
      </c>
      <c r="F1081" s="77" t="s">
        <v>121</v>
      </c>
      <c r="G1081" s="3">
        <v>78999130</v>
      </c>
      <c r="H1081" s="3">
        <f t="shared" si="28"/>
        <v>78999130</v>
      </c>
      <c r="I1081" s="3">
        <v>1</v>
      </c>
    </row>
    <row r="1082" spans="1:9" s="80" customFormat="1" ht="105" x14ac:dyDescent="0.25">
      <c r="A1082" s="463"/>
      <c r="B1082" s="403"/>
      <c r="C1082" s="131" t="s">
        <v>5488</v>
      </c>
      <c r="D1082" s="132" t="s">
        <v>5448</v>
      </c>
      <c r="E1082" s="83" t="s">
        <v>149</v>
      </c>
      <c r="F1082" s="83" t="s">
        <v>121</v>
      </c>
      <c r="G1082" s="55">
        <v>0</v>
      </c>
      <c r="H1082" s="55">
        <f t="shared" si="28"/>
        <v>0</v>
      </c>
      <c r="I1082" s="55">
        <v>1</v>
      </c>
    </row>
    <row r="1083" spans="1:9" s="80" customFormat="1" ht="60" x14ac:dyDescent="0.25">
      <c r="A1083" s="463"/>
      <c r="B1083" s="403"/>
      <c r="C1083" s="131" t="s">
        <v>5489</v>
      </c>
      <c r="D1083" s="132" t="s">
        <v>5449</v>
      </c>
      <c r="E1083" s="83" t="s">
        <v>149</v>
      </c>
      <c r="F1083" s="83" t="s">
        <v>121</v>
      </c>
      <c r="G1083" s="55">
        <v>0</v>
      </c>
      <c r="H1083" s="55">
        <f t="shared" si="28"/>
        <v>0</v>
      </c>
      <c r="I1083" s="55">
        <v>1</v>
      </c>
    </row>
    <row r="1084" spans="1:9" s="80" customFormat="1" ht="60" x14ac:dyDescent="0.25">
      <c r="A1084" s="463"/>
      <c r="B1084" s="403"/>
      <c r="C1084" s="131" t="s">
        <v>5490</v>
      </c>
      <c r="D1084" s="132" t="s">
        <v>5450</v>
      </c>
      <c r="E1084" s="83" t="s">
        <v>149</v>
      </c>
      <c r="F1084" s="83" t="s">
        <v>121</v>
      </c>
      <c r="G1084" s="55">
        <v>0</v>
      </c>
      <c r="H1084" s="55">
        <f t="shared" si="28"/>
        <v>0</v>
      </c>
      <c r="I1084" s="55">
        <v>1</v>
      </c>
    </row>
    <row r="1085" spans="1:9" s="118" customFormat="1" ht="30" x14ac:dyDescent="0.25">
      <c r="A1085" s="463"/>
      <c r="B1085" s="404"/>
      <c r="C1085" s="83" t="s">
        <v>5686</v>
      </c>
      <c r="D1085" s="83" t="s">
        <v>5687</v>
      </c>
      <c r="E1085" s="83" t="s">
        <v>126</v>
      </c>
      <c r="F1085" s="83" t="s">
        <v>121</v>
      </c>
      <c r="G1085" s="55">
        <v>0</v>
      </c>
      <c r="H1085" s="55">
        <v>0</v>
      </c>
      <c r="I1085" s="55">
        <v>1</v>
      </c>
    </row>
    <row r="1086" spans="1:9" s="80" customFormat="1" x14ac:dyDescent="0.25">
      <c r="A1086" s="463"/>
      <c r="B1086" s="409" t="s">
        <v>118</v>
      </c>
      <c r="C1086" s="409"/>
      <c r="D1086" s="409"/>
      <c r="E1086" s="409"/>
      <c r="F1086" s="409"/>
      <c r="G1086" s="409"/>
      <c r="H1086" s="75">
        <f>SUM(H1087:H1100)</f>
        <v>8377227</v>
      </c>
      <c r="I1086" s="75"/>
    </row>
    <row r="1087" spans="1:9" s="81" customFormat="1" ht="30" x14ac:dyDescent="0.25">
      <c r="A1087" s="463"/>
      <c r="B1087" s="82">
        <v>4251</v>
      </c>
      <c r="C1087" s="130">
        <v>98111140</v>
      </c>
      <c r="D1087" s="129" t="s">
        <v>532</v>
      </c>
      <c r="E1087" s="82" t="s">
        <v>120</v>
      </c>
      <c r="F1087" s="82" t="s">
        <v>121</v>
      </c>
      <c r="G1087" s="17">
        <v>0</v>
      </c>
      <c r="H1087" s="17">
        <f t="shared" ref="H1087:H1100" si="29">G1087*I1087</f>
        <v>0</v>
      </c>
      <c r="I1087" s="17">
        <v>1</v>
      </c>
    </row>
    <row r="1088" spans="1:9" s="80" customFormat="1" ht="90" x14ac:dyDescent="0.25">
      <c r="A1088" s="463"/>
      <c r="B1088" s="410">
        <v>5112</v>
      </c>
      <c r="C1088" s="126" t="s">
        <v>5451</v>
      </c>
      <c r="D1088" s="124" t="s">
        <v>5452</v>
      </c>
      <c r="E1088" s="77" t="s">
        <v>3187</v>
      </c>
      <c r="F1088" s="77" t="s">
        <v>121</v>
      </c>
      <c r="G1088" s="3">
        <v>624290</v>
      </c>
      <c r="H1088" s="3">
        <f t="shared" si="29"/>
        <v>624290</v>
      </c>
      <c r="I1088" s="3">
        <v>1</v>
      </c>
    </row>
    <row r="1089" spans="1:9" s="80" customFormat="1" ht="75" x14ac:dyDescent="0.25">
      <c r="A1089" s="463"/>
      <c r="B1089" s="410"/>
      <c r="C1089" s="126" t="s">
        <v>5453</v>
      </c>
      <c r="D1089" s="124" t="s">
        <v>5454</v>
      </c>
      <c r="E1089" s="77" t="s">
        <v>3187</v>
      </c>
      <c r="F1089" s="77" t="s">
        <v>121</v>
      </c>
      <c r="G1089" s="3">
        <v>562730</v>
      </c>
      <c r="H1089" s="3">
        <f t="shared" si="29"/>
        <v>562730</v>
      </c>
      <c r="I1089" s="3">
        <v>1</v>
      </c>
    </row>
    <row r="1090" spans="1:9" s="80" customFormat="1" ht="75" x14ac:dyDescent="0.25">
      <c r="A1090" s="463"/>
      <c r="B1090" s="410"/>
      <c r="C1090" s="126" t="s">
        <v>5455</v>
      </c>
      <c r="D1090" s="124" t="s">
        <v>5456</v>
      </c>
      <c r="E1090" s="77" t="s">
        <v>3187</v>
      </c>
      <c r="F1090" s="77" t="s">
        <v>121</v>
      </c>
      <c r="G1090" s="3">
        <v>393518</v>
      </c>
      <c r="H1090" s="3">
        <f t="shared" si="29"/>
        <v>393518</v>
      </c>
      <c r="I1090" s="3">
        <v>1</v>
      </c>
    </row>
    <row r="1091" spans="1:9" s="80" customFormat="1" ht="75" x14ac:dyDescent="0.25">
      <c r="A1091" s="463"/>
      <c r="B1091" s="410"/>
      <c r="C1091" s="126" t="s">
        <v>5457</v>
      </c>
      <c r="D1091" s="124" t="s">
        <v>5458</v>
      </c>
      <c r="E1091" s="77" t="s">
        <v>3187</v>
      </c>
      <c r="F1091" s="77" t="s">
        <v>121</v>
      </c>
      <c r="G1091" s="3">
        <v>23917</v>
      </c>
      <c r="H1091" s="3">
        <f t="shared" si="29"/>
        <v>23917</v>
      </c>
      <c r="I1091" s="3">
        <v>1</v>
      </c>
    </row>
    <row r="1092" spans="1:9" s="80" customFormat="1" ht="75" x14ac:dyDescent="0.25">
      <c r="A1092" s="463"/>
      <c r="B1092" s="410"/>
      <c r="C1092" s="126" t="s">
        <v>5459</v>
      </c>
      <c r="D1092" s="124" t="s">
        <v>5460</v>
      </c>
      <c r="E1092" s="77" t="s">
        <v>3187</v>
      </c>
      <c r="F1092" s="77" t="s">
        <v>121</v>
      </c>
      <c r="G1092" s="3">
        <v>406110</v>
      </c>
      <c r="H1092" s="3">
        <f t="shared" si="29"/>
        <v>406110</v>
      </c>
      <c r="I1092" s="3">
        <v>1</v>
      </c>
    </row>
    <row r="1093" spans="1:9" s="80" customFormat="1" ht="75" x14ac:dyDescent="0.25">
      <c r="A1093" s="463"/>
      <c r="B1093" s="410"/>
      <c r="C1093" s="126" t="s">
        <v>5461</v>
      </c>
      <c r="D1093" s="124" t="s">
        <v>5462</v>
      </c>
      <c r="E1093" s="77" t="s">
        <v>3187</v>
      </c>
      <c r="F1093" s="77" t="s">
        <v>121</v>
      </c>
      <c r="G1093" s="3">
        <v>1154671</v>
      </c>
      <c r="H1093" s="3">
        <f t="shared" si="29"/>
        <v>1154671</v>
      </c>
      <c r="I1093" s="3">
        <v>1</v>
      </c>
    </row>
    <row r="1094" spans="1:9" s="80" customFormat="1" ht="75" x14ac:dyDescent="0.25">
      <c r="A1094" s="463"/>
      <c r="B1094" s="410"/>
      <c r="C1094" s="126" t="s">
        <v>5463</v>
      </c>
      <c r="D1094" s="124" t="s">
        <v>5464</v>
      </c>
      <c r="E1094" s="77" t="s">
        <v>3187</v>
      </c>
      <c r="F1094" s="77" t="s">
        <v>121</v>
      </c>
      <c r="G1094" s="3">
        <v>73171</v>
      </c>
      <c r="H1094" s="3">
        <f t="shared" si="29"/>
        <v>73171</v>
      </c>
      <c r="I1094" s="3">
        <v>1</v>
      </c>
    </row>
    <row r="1095" spans="1:9" s="80" customFormat="1" ht="90" x14ac:dyDescent="0.25">
      <c r="A1095" s="463"/>
      <c r="B1095" s="410"/>
      <c r="C1095" s="126" t="s">
        <v>5465</v>
      </c>
      <c r="D1095" s="124" t="s">
        <v>5466</v>
      </c>
      <c r="E1095" s="77" t="s">
        <v>3187</v>
      </c>
      <c r="F1095" s="77" t="s">
        <v>121</v>
      </c>
      <c r="G1095" s="3">
        <v>567660</v>
      </c>
      <c r="H1095" s="3">
        <f t="shared" si="29"/>
        <v>567660</v>
      </c>
      <c r="I1095" s="3">
        <v>1</v>
      </c>
    </row>
    <row r="1096" spans="1:9" s="80" customFormat="1" ht="90" x14ac:dyDescent="0.25">
      <c r="A1096" s="463"/>
      <c r="B1096" s="410"/>
      <c r="C1096" s="126" t="s">
        <v>5467</v>
      </c>
      <c r="D1096" s="124" t="s">
        <v>5468</v>
      </c>
      <c r="E1096" s="77" t="s">
        <v>3187</v>
      </c>
      <c r="F1096" s="77" t="s">
        <v>121</v>
      </c>
      <c r="G1096" s="3">
        <v>1532620</v>
      </c>
      <c r="H1096" s="3">
        <f t="shared" si="29"/>
        <v>1532620</v>
      </c>
      <c r="I1096" s="3">
        <v>1</v>
      </c>
    </row>
    <row r="1097" spans="1:9" s="80" customFormat="1" ht="90" x14ac:dyDescent="0.25">
      <c r="A1097" s="463"/>
      <c r="B1097" s="410"/>
      <c r="C1097" s="126" t="s">
        <v>5469</v>
      </c>
      <c r="D1097" s="124" t="s">
        <v>5470</v>
      </c>
      <c r="E1097" s="77" t="s">
        <v>3187</v>
      </c>
      <c r="F1097" s="77" t="s">
        <v>121</v>
      </c>
      <c r="G1097" s="3">
        <v>478930</v>
      </c>
      <c r="H1097" s="3">
        <f t="shared" si="29"/>
        <v>478930</v>
      </c>
      <c r="I1097" s="3">
        <v>1</v>
      </c>
    </row>
    <row r="1098" spans="1:9" s="80" customFormat="1" ht="75" x14ac:dyDescent="0.25">
      <c r="A1098" s="463"/>
      <c r="B1098" s="410"/>
      <c r="C1098" s="126" t="s">
        <v>5471</v>
      </c>
      <c r="D1098" s="124" t="s">
        <v>5472</v>
      </c>
      <c r="E1098" s="77" t="s">
        <v>3187</v>
      </c>
      <c r="F1098" s="77" t="s">
        <v>121</v>
      </c>
      <c r="G1098" s="3">
        <v>808400</v>
      </c>
      <c r="H1098" s="3">
        <f t="shared" si="29"/>
        <v>808400</v>
      </c>
      <c r="I1098" s="3">
        <v>1</v>
      </c>
    </row>
    <row r="1099" spans="1:9" s="80" customFormat="1" ht="90" x14ac:dyDescent="0.25">
      <c r="A1099" s="463"/>
      <c r="B1099" s="410"/>
      <c r="C1099" s="126" t="s">
        <v>5473</v>
      </c>
      <c r="D1099" s="124" t="s">
        <v>5474</v>
      </c>
      <c r="E1099" s="77" t="s">
        <v>3187</v>
      </c>
      <c r="F1099" s="77" t="s">
        <v>121</v>
      </c>
      <c r="G1099" s="3">
        <v>288690</v>
      </c>
      <c r="H1099" s="3">
        <f t="shared" si="29"/>
        <v>288690</v>
      </c>
      <c r="I1099" s="3">
        <v>1</v>
      </c>
    </row>
    <row r="1100" spans="1:9" s="80" customFormat="1" ht="90" x14ac:dyDescent="0.25">
      <c r="A1100" s="463"/>
      <c r="B1100" s="410"/>
      <c r="C1100" s="126" t="s">
        <v>5475</v>
      </c>
      <c r="D1100" s="124" t="s">
        <v>5476</v>
      </c>
      <c r="E1100" s="77" t="s">
        <v>3187</v>
      </c>
      <c r="F1100" s="77" t="s">
        <v>121</v>
      </c>
      <c r="G1100" s="3">
        <v>1462520</v>
      </c>
      <c r="H1100" s="3">
        <f t="shared" si="29"/>
        <v>1462520</v>
      </c>
      <c r="I1100" s="3">
        <v>1</v>
      </c>
    </row>
    <row r="1101" spans="1:9" s="80" customFormat="1" ht="39.950000000000003" customHeight="1" x14ac:dyDescent="0.25">
      <c r="A1101" s="463"/>
      <c r="B1101" s="408" t="s">
        <v>5477</v>
      </c>
      <c r="C1101" s="408"/>
      <c r="D1101" s="408"/>
      <c r="E1101" s="408"/>
      <c r="F1101" s="408"/>
      <c r="G1101" s="408"/>
      <c r="H1101" s="2">
        <f>SUM(H1102+H1104)</f>
        <v>299819000</v>
      </c>
      <c r="I1101" s="2"/>
    </row>
    <row r="1102" spans="1:9" s="80" customFormat="1" x14ac:dyDescent="0.25">
      <c r="A1102" s="463"/>
      <c r="B1102" s="409" t="s">
        <v>154</v>
      </c>
      <c r="C1102" s="409"/>
      <c r="D1102" s="409"/>
      <c r="E1102" s="409"/>
      <c r="F1102" s="409"/>
      <c r="G1102" s="409"/>
      <c r="H1102" s="75">
        <f>SUM(H1103:H1103)</f>
        <v>296000000</v>
      </c>
      <c r="I1102" s="75"/>
    </row>
    <row r="1103" spans="1:9" s="80" customFormat="1" ht="105" x14ac:dyDescent="0.25">
      <c r="A1103" s="463"/>
      <c r="B1103" s="77">
        <v>5113</v>
      </c>
      <c r="C1103" s="130">
        <v>45211116</v>
      </c>
      <c r="D1103" s="129" t="s">
        <v>5478</v>
      </c>
      <c r="E1103" s="82" t="s">
        <v>149</v>
      </c>
      <c r="F1103" s="82" t="s">
        <v>121</v>
      </c>
      <c r="G1103" s="17">
        <v>296000000</v>
      </c>
      <c r="H1103" s="17">
        <f>G1103*I1103</f>
        <v>296000000</v>
      </c>
      <c r="I1103" s="17">
        <v>1</v>
      </c>
    </row>
    <row r="1104" spans="1:9" s="80" customFormat="1" x14ac:dyDescent="0.25">
      <c r="A1104" s="463"/>
      <c r="B1104" s="409" t="s">
        <v>118</v>
      </c>
      <c r="C1104" s="409"/>
      <c r="D1104" s="409"/>
      <c r="E1104" s="409"/>
      <c r="F1104" s="409"/>
      <c r="G1104" s="409"/>
      <c r="H1104" s="75">
        <f>SUM(H1105:H1106)</f>
        <v>3819000</v>
      </c>
      <c r="I1104" s="75"/>
    </row>
    <row r="1105" spans="1:9" s="80" customFormat="1" ht="75" x14ac:dyDescent="0.25">
      <c r="A1105" s="463"/>
      <c r="B1105" s="410">
        <v>5112</v>
      </c>
      <c r="C1105" s="130">
        <v>71351540</v>
      </c>
      <c r="D1105" s="129" t="s">
        <v>5479</v>
      </c>
      <c r="E1105" s="82" t="s">
        <v>149</v>
      </c>
      <c r="F1105" s="82" t="s">
        <v>121</v>
      </c>
      <c r="G1105" s="17">
        <v>231000</v>
      </c>
      <c r="H1105" s="17">
        <f>G1105*I1105</f>
        <v>231000</v>
      </c>
      <c r="I1105" s="3">
        <v>1</v>
      </c>
    </row>
    <row r="1106" spans="1:9" s="80" customFormat="1" ht="120" x14ac:dyDescent="0.25">
      <c r="A1106" s="463"/>
      <c r="B1106" s="410"/>
      <c r="C1106" s="130">
        <v>71351540</v>
      </c>
      <c r="D1106" s="129" t="s">
        <v>5480</v>
      </c>
      <c r="E1106" s="82" t="s">
        <v>520</v>
      </c>
      <c r="F1106" s="82" t="s">
        <v>121</v>
      </c>
      <c r="G1106" s="17">
        <v>3588000</v>
      </c>
      <c r="H1106" s="17">
        <f>G1106*I1106</f>
        <v>3588000</v>
      </c>
      <c r="I1106" s="3">
        <v>1</v>
      </c>
    </row>
    <row r="1107" spans="1:9" s="80" customFormat="1" x14ac:dyDescent="0.25">
      <c r="A1107" s="463"/>
      <c r="B1107" s="411" t="s">
        <v>301</v>
      </c>
      <c r="C1107" s="411"/>
      <c r="D1107" s="411"/>
      <c r="E1107" s="411"/>
      <c r="F1107" s="411"/>
      <c r="G1107" s="411"/>
      <c r="H1107" s="2">
        <f>SUM(H15+H408+H456+H460+H469+H480+H505+H512+H522+H529+H548+H563+H576+H584+H592+H597+H602+H609+H618+H643+H659+H662+H666+H672+H699+H705+H711+H724+H729+H735+H792+H807+H814+H855+H860+H866+H869+H927+H959+H966+H971+H974+H978+H986+H1066+H1101)</f>
        <v>16288807970.809999</v>
      </c>
      <c r="I1107" s="2"/>
    </row>
    <row r="1108" spans="1:9" s="80" customFormat="1" x14ac:dyDescent="0.25">
      <c r="A1108" s="93"/>
      <c r="C1108" s="120"/>
      <c r="D1108" s="120"/>
      <c r="G1108" s="85"/>
      <c r="H1108" s="85"/>
      <c r="I1108" s="85"/>
    </row>
    <row r="1109" spans="1:9" s="80" customFormat="1" x14ac:dyDescent="0.25">
      <c r="A1109" s="93"/>
      <c r="C1109" s="120"/>
      <c r="D1109" s="120"/>
      <c r="G1109" s="85"/>
      <c r="H1109" s="85"/>
      <c r="I1109" s="85"/>
    </row>
    <row r="1110" spans="1:9" ht="38.25" customHeight="1" x14ac:dyDescent="0.25">
      <c r="A1110" s="418" t="s">
        <v>5491</v>
      </c>
      <c r="B1110" s="446" t="s">
        <v>0</v>
      </c>
      <c r="C1110" s="446"/>
      <c r="D1110" s="446"/>
      <c r="E1110" s="446"/>
      <c r="F1110" s="446"/>
      <c r="G1110" s="446"/>
      <c r="H1110" s="446"/>
      <c r="I1110" s="446"/>
    </row>
    <row r="1111" spans="1:9" x14ac:dyDescent="0.25">
      <c r="A1111" s="418"/>
      <c r="B1111" s="9"/>
      <c r="C1111" s="122"/>
      <c r="D1111" s="122"/>
      <c r="E1111" s="9"/>
      <c r="F1111" s="9"/>
      <c r="G1111" s="75"/>
      <c r="H1111" s="75"/>
      <c r="I1111" s="75"/>
    </row>
    <row r="1112" spans="1:9" x14ac:dyDescent="0.25">
      <c r="A1112" s="418"/>
      <c r="B1112" s="409" t="s">
        <v>1</v>
      </c>
      <c r="C1112" s="519" t="s">
        <v>2</v>
      </c>
      <c r="D1112" s="519"/>
      <c r="E1112" s="409" t="s">
        <v>3</v>
      </c>
      <c r="F1112" s="409" t="s">
        <v>4</v>
      </c>
      <c r="G1112" s="466" t="s">
        <v>5</v>
      </c>
      <c r="H1112" s="466" t="s">
        <v>6</v>
      </c>
      <c r="I1112" s="466" t="s">
        <v>7</v>
      </c>
    </row>
    <row r="1113" spans="1:9" ht="60" x14ac:dyDescent="0.25">
      <c r="A1113" s="418"/>
      <c r="B1113" s="409"/>
      <c r="C1113" s="122" t="s">
        <v>8</v>
      </c>
      <c r="D1113" s="122" t="s">
        <v>9</v>
      </c>
      <c r="E1113" s="409"/>
      <c r="F1113" s="409"/>
      <c r="G1113" s="466"/>
      <c r="H1113" s="466"/>
      <c r="I1113" s="466"/>
    </row>
    <row r="1114" spans="1:9" x14ac:dyDescent="0.25">
      <c r="A1114" s="418"/>
      <c r="B1114" s="9"/>
      <c r="C1114" s="122">
        <v>1</v>
      </c>
      <c r="D1114" s="122">
        <v>2</v>
      </c>
      <c r="E1114" s="9">
        <v>3</v>
      </c>
      <c r="F1114" s="9">
        <v>4</v>
      </c>
      <c r="G1114" s="75">
        <v>5</v>
      </c>
      <c r="H1114" s="75">
        <v>6</v>
      </c>
      <c r="I1114" s="75">
        <v>7</v>
      </c>
    </row>
    <row r="1115" spans="1:9" x14ac:dyDescent="0.25">
      <c r="A1115" s="418"/>
      <c r="B1115" s="408" t="s">
        <v>10</v>
      </c>
      <c r="C1115" s="408"/>
      <c r="D1115" s="408"/>
      <c r="E1115" s="408"/>
      <c r="F1115" s="408"/>
      <c r="G1115" s="408"/>
      <c r="H1115" s="2">
        <v>47369960</v>
      </c>
      <c r="I1115" s="2"/>
    </row>
    <row r="1116" spans="1:9" x14ac:dyDescent="0.25">
      <c r="A1116" s="418"/>
      <c r="B1116" s="409" t="s">
        <v>11</v>
      </c>
      <c r="C1116" s="409"/>
      <c r="D1116" s="409"/>
      <c r="E1116" s="409"/>
      <c r="F1116" s="409"/>
      <c r="G1116" s="409"/>
      <c r="H1116" s="75">
        <v>19139960</v>
      </c>
      <c r="I1116" s="75"/>
    </row>
    <row r="1117" spans="1:9" x14ac:dyDescent="0.25">
      <c r="A1117" s="418"/>
      <c r="B1117" s="410">
        <v>4261</v>
      </c>
      <c r="C1117" s="123" t="s">
        <v>12</v>
      </c>
      <c r="D1117" s="124" t="s">
        <v>13</v>
      </c>
      <c r="E1117" s="10" t="s">
        <v>14</v>
      </c>
      <c r="F1117" s="10" t="s">
        <v>15</v>
      </c>
      <c r="G1117" s="3">
        <v>1800</v>
      </c>
      <c r="H1117" s="3">
        <v>72000</v>
      </c>
      <c r="I1117" s="3">
        <v>40</v>
      </c>
    </row>
    <row r="1118" spans="1:9" x14ac:dyDescent="0.25">
      <c r="A1118" s="418"/>
      <c r="B1118" s="410"/>
      <c r="C1118" s="123" t="s">
        <v>16</v>
      </c>
      <c r="D1118" s="124" t="s">
        <v>17</v>
      </c>
      <c r="E1118" s="10" t="s">
        <v>14</v>
      </c>
      <c r="F1118" s="10" t="s">
        <v>15</v>
      </c>
      <c r="G1118" s="3">
        <v>50</v>
      </c>
      <c r="H1118" s="3">
        <v>20000</v>
      </c>
      <c r="I1118" s="3">
        <v>400</v>
      </c>
    </row>
    <row r="1119" spans="1:9" x14ac:dyDescent="0.25">
      <c r="A1119" s="418"/>
      <c r="B1119" s="410"/>
      <c r="C1119" s="123" t="s">
        <v>18</v>
      </c>
      <c r="D1119" s="124" t="s">
        <v>19</v>
      </c>
      <c r="E1119" s="10" t="s">
        <v>14</v>
      </c>
      <c r="F1119" s="10" t="s">
        <v>15</v>
      </c>
      <c r="G1119" s="3">
        <v>800</v>
      </c>
      <c r="H1119" s="3">
        <v>64000</v>
      </c>
      <c r="I1119" s="3">
        <v>80</v>
      </c>
    </row>
    <row r="1120" spans="1:9" x14ac:dyDescent="0.25">
      <c r="A1120" s="418"/>
      <c r="B1120" s="410"/>
      <c r="C1120" s="123" t="s">
        <v>20</v>
      </c>
      <c r="D1120" s="124" t="s">
        <v>21</v>
      </c>
      <c r="E1120" s="10" t="s">
        <v>14</v>
      </c>
      <c r="F1120" s="10" t="s">
        <v>15</v>
      </c>
      <c r="G1120" s="3">
        <v>30</v>
      </c>
      <c r="H1120" s="3">
        <v>6000</v>
      </c>
      <c r="I1120" s="3">
        <v>200</v>
      </c>
    </row>
    <row r="1121" spans="1:9" x14ac:dyDescent="0.25">
      <c r="A1121" s="418"/>
      <c r="B1121" s="410"/>
      <c r="C1121" s="123" t="s">
        <v>22</v>
      </c>
      <c r="D1121" s="124" t="s">
        <v>23</v>
      </c>
      <c r="E1121" s="10" t="s">
        <v>14</v>
      </c>
      <c r="F1121" s="10" t="s">
        <v>15</v>
      </c>
      <c r="G1121" s="3">
        <v>150</v>
      </c>
      <c r="H1121" s="3">
        <v>30000</v>
      </c>
      <c r="I1121" s="3">
        <v>200</v>
      </c>
    </row>
    <row r="1122" spans="1:9" x14ac:dyDescent="0.25">
      <c r="A1122" s="418"/>
      <c r="B1122" s="410"/>
      <c r="C1122" s="123" t="s">
        <v>24</v>
      </c>
      <c r="D1122" s="124" t="s">
        <v>25</v>
      </c>
      <c r="E1122" s="10" t="s">
        <v>14</v>
      </c>
      <c r="F1122" s="10" t="s">
        <v>15</v>
      </c>
      <c r="G1122" s="3">
        <v>150</v>
      </c>
      <c r="H1122" s="3">
        <v>30000</v>
      </c>
      <c r="I1122" s="3">
        <v>200</v>
      </c>
    </row>
    <row r="1123" spans="1:9" x14ac:dyDescent="0.25">
      <c r="A1123" s="418"/>
      <c r="B1123" s="410"/>
      <c r="C1123" s="123" t="s">
        <v>26</v>
      </c>
      <c r="D1123" s="124" t="s">
        <v>27</v>
      </c>
      <c r="E1123" s="10" t="s">
        <v>14</v>
      </c>
      <c r="F1123" s="10" t="s">
        <v>15</v>
      </c>
      <c r="G1123" s="3">
        <v>150</v>
      </c>
      <c r="H1123" s="3">
        <v>30000</v>
      </c>
      <c r="I1123" s="3">
        <v>200</v>
      </c>
    </row>
    <row r="1124" spans="1:9" x14ac:dyDescent="0.25">
      <c r="A1124" s="418"/>
      <c r="B1124" s="410"/>
      <c r="C1124" s="123" t="s">
        <v>28</v>
      </c>
      <c r="D1124" s="124" t="s">
        <v>29</v>
      </c>
      <c r="E1124" s="10" t="s">
        <v>14</v>
      </c>
      <c r="F1124" s="10" t="s">
        <v>30</v>
      </c>
      <c r="G1124" s="3">
        <v>1500</v>
      </c>
      <c r="H1124" s="3">
        <v>12000</v>
      </c>
      <c r="I1124" s="3">
        <v>8</v>
      </c>
    </row>
    <row r="1125" spans="1:9" x14ac:dyDescent="0.25">
      <c r="A1125" s="418"/>
      <c r="B1125" s="410"/>
      <c r="C1125" s="123" t="s">
        <v>31</v>
      </c>
      <c r="D1125" s="124" t="s">
        <v>32</v>
      </c>
      <c r="E1125" s="10" t="s">
        <v>14</v>
      </c>
      <c r="F1125" s="10" t="s">
        <v>30</v>
      </c>
      <c r="G1125" s="3">
        <v>100</v>
      </c>
      <c r="H1125" s="3">
        <v>20000</v>
      </c>
      <c r="I1125" s="3">
        <v>200</v>
      </c>
    </row>
    <row r="1126" spans="1:9" x14ac:dyDescent="0.25">
      <c r="A1126" s="418"/>
      <c r="B1126" s="410"/>
      <c r="C1126" s="123" t="s">
        <v>33</v>
      </c>
      <c r="D1126" s="124" t="s">
        <v>34</v>
      </c>
      <c r="E1126" s="10" t="s">
        <v>14</v>
      </c>
      <c r="F1126" s="10" t="s">
        <v>30</v>
      </c>
      <c r="G1126" s="3">
        <v>80</v>
      </c>
      <c r="H1126" s="3">
        <v>16000</v>
      </c>
      <c r="I1126" s="3">
        <v>200</v>
      </c>
    </row>
    <row r="1127" spans="1:9" ht="30" x14ac:dyDescent="0.25">
      <c r="A1127" s="418"/>
      <c r="B1127" s="410"/>
      <c r="C1127" s="123" t="s">
        <v>35</v>
      </c>
      <c r="D1127" s="124" t="s">
        <v>36</v>
      </c>
      <c r="E1127" s="10" t="s">
        <v>14</v>
      </c>
      <c r="F1127" s="10" t="s">
        <v>15</v>
      </c>
      <c r="G1127" s="3">
        <v>10</v>
      </c>
      <c r="H1127" s="3">
        <v>200000</v>
      </c>
      <c r="I1127" s="3">
        <v>20000</v>
      </c>
    </row>
    <row r="1128" spans="1:9" x14ac:dyDescent="0.25">
      <c r="A1128" s="418"/>
      <c r="B1128" s="410"/>
      <c r="C1128" s="123" t="s">
        <v>37</v>
      </c>
      <c r="D1128" s="124" t="s">
        <v>38</v>
      </c>
      <c r="E1128" s="10" t="s">
        <v>14</v>
      </c>
      <c r="F1128" s="10" t="s">
        <v>15</v>
      </c>
      <c r="G1128" s="3">
        <v>100</v>
      </c>
      <c r="H1128" s="3">
        <v>20000</v>
      </c>
      <c r="I1128" s="3">
        <v>200</v>
      </c>
    </row>
    <row r="1129" spans="1:9" x14ac:dyDescent="0.25">
      <c r="A1129" s="418"/>
      <c r="B1129" s="410"/>
      <c r="C1129" s="123" t="s">
        <v>39</v>
      </c>
      <c r="D1129" s="124" t="s">
        <v>40</v>
      </c>
      <c r="E1129" s="10" t="s">
        <v>14</v>
      </c>
      <c r="F1129" s="10" t="s">
        <v>15</v>
      </c>
      <c r="G1129" s="3">
        <v>100</v>
      </c>
      <c r="H1129" s="3">
        <v>20000</v>
      </c>
      <c r="I1129" s="3">
        <v>200</v>
      </c>
    </row>
    <row r="1130" spans="1:9" x14ac:dyDescent="0.25">
      <c r="A1130" s="418"/>
      <c r="B1130" s="410"/>
      <c r="C1130" s="123" t="s">
        <v>41</v>
      </c>
      <c r="D1130" s="124" t="s">
        <v>42</v>
      </c>
      <c r="E1130" s="10" t="s">
        <v>14</v>
      </c>
      <c r="F1130" s="10" t="s">
        <v>15</v>
      </c>
      <c r="G1130" s="3">
        <v>650</v>
      </c>
      <c r="H1130" s="3">
        <v>65000</v>
      </c>
      <c r="I1130" s="3">
        <v>100</v>
      </c>
    </row>
    <row r="1131" spans="1:9" x14ac:dyDescent="0.25">
      <c r="A1131" s="418"/>
      <c r="B1131" s="410"/>
      <c r="C1131" s="123" t="s">
        <v>43</v>
      </c>
      <c r="D1131" s="124" t="s">
        <v>44</v>
      </c>
      <c r="E1131" s="10" t="s">
        <v>14</v>
      </c>
      <c r="F1131" s="10" t="s">
        <v>15</v>
      </c>
      <c r="G1131" s="3">
        <v>1700</v>
      </c>
      <c r="H1131" s="3">
        <v>34000</v>
      </c>
      <c r="I1131" s="3">
        <v>20</v>
      </c>
    </row>
    <row r="1132" spans="1:9" x14ac:dyDescent="0.25">
      <c r="A1132" s="418"/>
      <c r="B1132" s="410"/>
      <c r="C1132" s="123" t="s">
        <v>45</v>
      </c>
      <c r="D1132" s="124" t="s">
        <v>46</v>
      </c>
      <c r="E1132" s="10" t="s">
        <v>14</v>
      </c>
      <c r="F1132" s="10" t="s">
        <v>15</v>
      </c>
      <c r="G1132" s="3">
        <v>3200</v>
      </c>
      <c r="H1132" s="3">
        <v>64000</v>
      </c>
      <c r="I1132" s="3">
        <v>20</v>
      </c>
    </row>
    <row r="1133" spans="1:9" x14ac:dyDescent="0.25">
      <c r="A1133" s="418"/>
      <c r="B1133" s="410"/>
      <c r="C1133" s="123" t="s">
        <v>47</v>
      </c>
      <c r="D1133" s="124" t="s">
        <v>48</v>
      </c>
      <c r="E1133" s="10" t="s">
        <v>14</v>
      </c>
      <c r="F1133" s="10" t="s">
        <v>49</v>
      </c>
      <c r="G1133" s="3">
        <v>620</v>
      </c>
      <c r="H1133" s="3">
        <v>1767000</v>
      </c>
      <c r="I1133" s="3">
        <v>2850</v>
      </c>
    </row>
    <row r="1134" spans="1:9" x14ac:dyDescent="0.25">
      <c r="A1134" s="418"/>
      <c r="B1134" s="410"/>
      <c r="C1134" s="123" t="s">
        <v>50</v>
      </c>
      <c r="D1134" s="124" t="s">
        <v>51</v>
      </c>
      <c r="E1134" s="10" t="s">
        <v>14</v>
      </c>
      <c r="F1134" s="10" t="s">
        <v>49</v>
      </c>
      <c r="G1134" s="3">
        <v>900</v>
      </c>
      <c r="H1134" s="3">
        <v>36000</v>
      </c>
      <c r="I1134" s="3">
        <v>40</v>
      </c>
    </row>
    <row r="1135" spans="1:9" ht="30" x14ac:dyDescent="0.25">
      <c r="A1135" s="418"/>
      <c r="B1135" s="410"/>
      <c r="C1135" s="123" t="s">
        <v>52</v>
      </c>
      <c r="D1135" s="124" t="s">
        <v>53</v>
      </c>
      <c r="E1135" s="10" t="s">
        <v>14</v>
      </c>
      <c r="F1135" s="10" t="s">
        <v>15</v>
      </c>
      <c r="G1135" s="3">
        <v>150</v>
      </c>
      <c r="H1135" s="3">
        <v>30000</v>
      </c>
      <c r="I1135" s="3">
        <v>200</v>
      </c>
    </row>
    <row r="1136" spans="1:9" x14ac:dyDescent="0.25">
      <c r="A1136" s="418"/>
      <c r="B1136" s="410"/>
      <c r="C1136" s="123" t="s">
        <v>54</v>
      </c>
      <c r="D1136" s="124" t="s">
        <v>55</v>
      </c>
      <c r="E1136" s="10" t="s">
        <v>14</v>
      </c>
      <c r="F1136" s="10" t="s">
        <v>15</v>
      </c>
      <c r="G1136" s="3">
        <v>1790</v>
      </c>
      <c r="H1136" s="3">
        <v>71600</v>
      </c>
      <c r="I1136" s="3">
        <v>40</v>
      </c>
    </row>
    <row r="1137" spans="1:9" ht="30" x14ac:dyDescent="0.25">
      <c r="A1137" s="418"/>
      <c r="B1137" s="410"/>
      <c r="C1137" s="123" t="s">
        <v>56</v>
      </c>
      <c r="D1137" s="124" t="s">
        <v>57</v>
      </c>
      <c r="E1137" s="10" t="s">
        <v>14</v>
      </c>
      <c r="F1137" s="10" t="s">
        <v>15</v>
      </c>
      <c r="G1137" s="3">
        <v>1500</v>
      </c>
      <c r="H1137" s="3">
        <v>30000</v>
      </c>
      <c r="I1137" s="3">
        <v>20</v>
      </c>
    </row>
    <row r="1138" spans="1:9" x14ac:dyDescent="0.25">
      <c r="A1138" s="418"/>
      <c r="B1138" s="410"/>
      <c r="C1138" s="123" t="s">
        <v>58</v>
      </c>
      <c r="D1138" s="124" t="s">
        <v>59</v>
      </c>
      <c r="E1138" s="10" t="s">
        <v>14</v>
      </c>
      <c r="F1138" s="10" t="s">
        <v>30</v>
      </c>
      <c r="G1138" s="3">
        <v>120</v>
      </c>
      <c r="H1138" s="3">
        <v>12000</v>
      </c>
      <c r="I1138" s="3">
        <v>100</v>
      </c>
    </row>
    <row r="1139" spans="1:9" x14ac:dyDescent="0.25">
      <c r="A1139" s="418"/>
      <c r="B1139" s="410"/>
      <c r="C1139" s="123" t="s">
        <v>60</v>
      </c>
      <c r="D1139" s="124" t="s">
        <v>61</v>
      </c>
      <c r="E1139" s="10" t="s">
        <v>14</v>
      </c>
      <c r="F1139" s="10" t="s">
        <v>15</v>
      </c>
      <c r="G1139" s="3">
        <v>35</v>
      </c>
      <c r="H1139" s="3">
        <v>16800</v>
      </c>
      <c r="I1139" s="3">
        <v>480</v>
      </c>
    </row>
    <row r="1140" spans="1:9" x14ac:dyDescent="0.25">
      <c r="A1140" s="418"/>
      <c r="B1140" s="410"/>
      <c r="C1140" s="123" t="s">
        <v>62</v>
      </c>
      <c r="D1140" s="124" t="s">
        <v>63</v>
      </c>
      <c r="E1140" s="10" t="s">
        <v>14</v>
      </c>
      <c r="F1140" s="10" t="s">
        <v>15</v>
      </c>
      <c r="G1140" s="3">
        <v>70</v>
      </c>
      <c r="H1140" s="3">
        <v>33600</v>
      </c>
      <c r="I1140" s="3">
        <v>480</v>
      </c>
    </row>
    <row r="1141" spans="1:9" x14ac:dyDescent="0.25">
      <c r="A1141" s="418"/>
      <c r="B1141" s="10">
        <v>4264</v>
      </c>
      <c r="C1141" s="128" t="s">
        <v>64</v>
      </c>
      <c r="D1141" s="133" t="s">
        <v>65</v>
      </c>
      <c r="E1141" s="6" t="s">
        <v>14</v>
      </c>
      <c r="F1141" s="6" t="s">
        <v>66</v>
      </c>
      <c r="G1141" s="7">
        <v>470</v>
      </c>
      <c r="H1141" s="7">
        <v>10340000</v>
      </c>
      <c r="I1141" s="7">
        <v>22000</v>
      </c>
    </row>
    <row r="1142" spans="1:9" x14ac:dyDescent="0.25">
      <c r="A1142" s="418"/>
      <c r="B1142" s="410">
        <v>4267</v>
      </c>
      <c r="C1142" s="123" t="s">
        <v>67</v>
      </c>
      <c r="D1142" s="124" t="s">
        <v>68</v>
      </c>
      <c r="E1142" s="10" t="s">
        <v>14</v>
      </c>
      <c r="F1142" s="10" t="s">
        <v>15</v>
      </c>
      <c r="G1142" s="3">
        <v>300</v>
      </c>
      <c r="H1142" s="3">
        <v>84000</v>
      </c>
      <c r="I1142" s="3">
        <v>280</v>
      </c>
    </row>
    <row r="1143" spans="1:9" x14ac:dyDescent="0.25">
      <c r="A1143" s="418"/>
      <c r="B1143" s="410"/>
      <c r="C1143" s="123" t="s">
        <v>69</v>
      </c>
      <c r="D1143" s="124" t="s">
        <v>70</v>
      </c>
      <c r="E1143" s="10" t="s">
        <v>14</v>
      </c>
      <c r="F1143" s="10" t="s">
        <v>15</v>
      </c>
      <c r="G1143" s="3">
        <v>800</v>
      </c>
      <c r="H1143" s="3">
        <v>9600</v>
      </c>
      <c r="I1143" s="3">
        <v>12</v>
      </c>
    </row>
    <row r="1144" spans="1:9" x14ac:dyDescent="0.25">
      <c r="A1144" s="418"/>
      <c r="B1144" s="410"/>
      <c r="C1144" s="123" t="s">
        <v>71</v>
      </c>
      <c r="D1144" s="124" t="s">
        <v>72</v>
      </c>
      <c r="E1144" s="10" t="s">
        <v>14</v>
      </c>
      <c r="F1144" s="10" t="s">
        <v>15</v>
      </c>
      <c r="G1144" s="3">
        <v>2600</v>
      </c>
      <c r="H1144" s="3">
        <v>156000</v>
      </c>
      <c r="I1144" s="3">
        <v>60</v>
      </c>
    </row>
    <row r="1145" spans="1:9" x14ac:dyDescent="0.25">
      <c r="A1145" s="418"/>
      <c r="B1145" s="410"/>
      <c r="C1145" s="123" t="s">
        <v>73</v>
      </c>
      <c r="D1145" s="124" t="s">
        <v>74</v>
      </c>
      <c r="E1145" s="10" t="s">
        <v>14</v>
      </c>
      <c r="F1145" s="10" t="s">
        <v>15</v>
      </c>
      <c r="G1145" s="3">
        <v>17140</v>
      </c>
      <c r="H1145" s="3">
        <v>239960</v>
      </c>
      <c r="I1145" s="3">
        <v>14</v>
      </c>
    </row>
    <row r="1146" spans="1:9" x14ac:dyDescent="0.25">
      <c r="A1146" s="418"/>
      <c r="B1146" s="410"/>
      <c r="C1146" s="123" t="s">
        <v>75</v>
      </c>
      <c r="D1146" s="124" t="s">
        <v>76</v>
      </c>
      <c r="E1146" s="10" t="s">
        <v>14</v>
      </c>
      <c r="F1146" s="10" t="s">
        <v>15</v>
      </c>
      <c r="G1146" s="3">
        <v>600</v>
      </c>
      <c r="H1146" s="3">
        <v>7200</v>
      </c>
      <c r="I1146" s="3">
        <v>12</v>
      </c>
    </row>
    <row r="1147" spans="1:9" x14ac:dyDescent="0.25">
      <c r="A1147" s="418"/>
      <c r="B1147" s="410"/>
      <c r="C1147" s="123" t="s">
        <v>77</v>
      </c>
      <c r="D1147" s="124" t="s">
        <v>78</v>
      </c>
      <c r="E1147" s="10" t="s">
        <v>14</v>
      </c>
      <c r="F1147" s="10" t="s">
        <v>15</v>
      </c>
      <c r="G1147" s="3">
        <v>2700</v>
      </c>
      <c r="H1147" s="3">
        <v>32400</v>
      </c>
      <c r="I1147" s="3">
        <v>12</v>
      </c>
    </row>
    <row r="1148" spans="1:9" x14ac:dyDescent="0.25">
      <c r="A1148" s="418"/>
      <c r="B1148" s="410"/>
      <c r="C1148" s="123" t="s">
        <v>79</v>
      </c>
      <c r="D1148" s="124" t="s">
        <v>80</v>
      </c>
      <c r="E1148" s="10" t="s">
        <v>14</v>
      </c>
      <c r="F1148" s="10" t="s">
        <v>15</v>
      </c>
      <c r="G1148" s="3">
        <v>500</v>
      </c>
      <c r="H1148" s="3">
        <v>200000</v>
      </c>
      <c r="I1148" s="3">
        <v>400</v>
      </c>
    </row>
    <row r="1149" spans="1:9" x14ac:dyDescent="0.25">
      <c r="A1149" s="418"/>
      <c r="B1149" s="410"/>
      <c r="C1149" s="123" t="s">
        <v>81</v>
      </c>
      <c r="D1149" s="124" t="s">
        <v>82</v>
      </c>
      <c r="E1149" s="10" t="s">
        <v>14</v>
      </c>
      <c r="F1149" s="10" t="s">
        <v>15</v>
      </c>
      <c r="G1149" s="3">
        <v>200</v>
      </c>
      <c r="H1149" s="3">
        <v>64000</v>
      </c>
      <c r="I1149" s="3">
        <v>320</v>
      </c>
    </row>
    <row r="1150" spans="1:9" x14ac:dyDescent="0.25">
      <c r="A1150" s="418"/>
      <c r="B1150" s="410"/>
      <c r="C1150" s="123" t="s">
        <v>83</v>
      </c>
      <c r="D1150" s="124" t="s">
        <v>84</v>
      </c>
      <c r="E1150" s="10" t="s">
        <v>14</v>
      </c>
      <c r="F1150" s="10" t="s">
        <v>15</v>
      </c>
      <c r="G1150" s="3">
        <v>7000</v>
      </c>
      <c r="H1150" s="3">
        <v>84000</v>
      </c>
      <c r="I1150" s="3">
        <v>12</v>
      </c>
    </row>
    <row r="1151" spans="1:9" x14ac:dyDescent="0.25">
      <c r="A1151" s="418"/>
      <c r="B1151" s="410"/>
      <c r="C1151" s="123" t="s">
        <v>85</v>
      </c>
      <c r="D1151" s="124" t="s">
        <v>86</v>
      </c>
      <c r="E1151" s="10" t="s">
        <v>14</v>
      </c>
      <c r="F1151" s="10" t="s">
        <v>15</v>
      </c>
      <c r="G1151" s="3">
        <v>700</v>
      </c>
      <c r="H1151" s="3">
        <v>8400</v>
      </c>
      <c r="I1151" s="3">
        <v>12</v>
      </c>
    </row>
    <row r="1152" spans="1:9" x14ac:dyDescent="0.25">
      <c r="A1152" s="418"/>
      <c r="B1152" s="410"/>
      <c r="C1152" s="123" t="s">
        <v>87</v>
      </c>
      <c r="D1152" s="124" t="s">
        <v>88</v>
      </c>
      <c r="E1152" s="10" t="s">
        <v>14</v>
      </c>
      <c r="F1152" s="10" t="s">
        <v>15</v>
      </c>
      <c r="G1152" s="3">
        <v>450</v>
      </c>
      <c r="H1152" s="3">
        <v>90000</v>
      </c>
      <c r="I1152" s="3">
        <v>200</v>
      </c>
    </row>
    <row r="1153" spans="1:9" x14ac:dyDescent="0.25">
      <c r="A1153" s="418"/>
      <c r="B1153" s="410"/>
      <c r="C1153" s="123" t="s">
        <v>89</v>
      </c>
      <c r="D1153" s="124" t="s">
        <v>90</v>
      </c>
      <c r="E1153" s="10" t="s">
        <v>14</v>
      </c>
      <c r="F1153" s="10" t="s">
        <v>15</v>
      </c>
      <c r="G1153" s="3">
        <v>10000</v>
      </c>
      <c r="H1153" s="3">
        <v>120000</v>
      </c>
      <c r="I1153" s="3">
        <v>12</v>
      </c>
    </row>
    <row r="1154" spans="1:9" x14ac:dyDescent="0.25">
      <c r="A1154" s="418"/>
      <c r="B1154" s="410"/>
      <c r="C1154" s="123" t="s">
        <v>91</v>
      </c>
      <c r="D1154" s="124" t="s">
        <v>92</v>
      </c>
      <c r="E1154" s="10" t="s">
        <v>14</v>
      </c>
      <c r="F1154" s="10" t="s">
        <v>15</v>
      </c>
      <c r="G1154" s="3">
        <v>500</v>
      </c>
      <c r="H1154" s="3">
        <v>20000</v>
      </c>
      <c r="I1154" s="3">
        <v>40</v>
      </c>
    </row>
    <row r="1155" spans="1:9" x14ac:dyDescent="0.25">
      <c r="A1155" s="418"/>
      <c r="B1155" s="410"/>
      <c r="C1155" s="123" t="s">
        <v>93</v>
      </c>
      <c r="D1155" s="124" t="s">
        <v>94</v>
      </c>
      <c r="E1155" s="10" t="s">
        <v>14</v>
      </c>
      <c r="F1155" s="10" t="s">
        <v>15</v>
      </c>
      <c r="G1155" s="3">
        <v>800</v>
      </c>
      <c r="H1155" s="3">
        <v>16000</v>
      </c>
      <c r="I1155" s="3">
        <v>20</v>
      </c>
    </row>
    <row r="1156" spans="1:9" x14ac:dyDescent="0.25">
      <c r="A1156" s="418"/>
      <c r="B1156" s="410"/>
      <c r="C1156" s="123" t="s">
        <v>95</v>
      </c>
      <c r="D1156" s="124" t="s">
        <v>96</v>
      </c>
      <c r="E1156" s="10" t="s">
        <v>14</v>
      </c>
      <c r="F1156" s="10" t="s">
        <v>66</v>
      </c>
      <c r="G1156" s="3">
        <v>500</v>
      </c>
      <c r="H1156" s="3">
        <v>20000</v>
      </c>
      <c r="I1156" s="3">
        <v>40</v>
      </c>
    </row>
    <row r="1157" spans="1:9" x14ac:dyDescent="0.25">
      <c r="A1157" s="418"/>
      <c r="B1157" s="410"/>
      <c r="C1157" s="123" t="s">
        <v>97</v>
      </c>
      <c r="D1157" s="124" t="s">
        <v>96</v>
      </c>
      <c r="E1157" s="10" t="s">
        <v>14</v>
      </c>
      <c r="F1157" s="10" t="s">
        <v>66</v>
      </c>
      <c r="G1157" s="3">
        <v>150</v>
      </c>
      <c r="H1157" s="3">
        <v>30000</v>
      </c>
      <c r="I1157" s="3">
        <v>200</v>
      </c>
    </row>
    <row r="1158" spans="1:9" x14ac:dyDescent="0.25">
      <c r="A1158" s="418"/>
      <c r="B1158" s="410"/>
      <c r="C1158" s="123" t="s">
        <v>98</v>
      </c>
      <c r="D1158" s="124" t="s">
        <v>99</v>
      </c>
      <c r="E1158" s="10" t="s">
        <v>14</v>
      </c>
      <c r="F1158" s="10" t="s">
        <v>66</v>
      </c>
      <c r="G1158" s="3">
        <v>1000</v>
      </c>
      <c r="H1158" s="3">
        <v>120000</v>
      </c>
      <c r="I1158" s="3">
        <v>120</v>
      </c>
    </row>
    <row r="1159" spans="1:9" x14ac:dyDescent="0.25">
      <c r="A1159" s="418"/>
      <c r="B1159" s="410"/>
      <c r="C1159" s="123" t="s">
        <v>100</v>
      </c>
      <c r="D1159" s="124" t="s">
        <v>101</v>
      </c>
      <c r="E1159" s="10" t="s">
        <v>14</v>
      </c>
      <c r="F1159" s="10" t="s">
        <v>66</v>
      </c>
      <c r="G1159" s="3">
        <v>800</v>
      </c>
      <c r="H1159" s="3">
        <v>32000</v>
      </c>
      <c r="I1159" s="3">
        <v>40</v>
      </c>
    </row>
    <row r="1160" spans="1:9" x14ac:dyDescent="0.25">
      <c r="A1160" s="418"/>
      <c r="B1160" s="410"/>
      <c r="C1160" s="123" t="s">
        <v>102</v>
      </c>
      <c r="D1160" s="124" t="s">
        <v>103</v>
      </c>
      <c r="E1160" s="10" t="s">
        <v>14</v>
      </c>
      <c r="F1160" s="10" t="s">
        <v>15</v>
      </c>
      <c r="G1160" s="3">
        <v>800</v>
      </c>
      <c r="H1160" s="3">
        <v>32000</v>
      </c>
      <c r="I1160" s="3">
        <v>40</v>
      </c>
    </row>
    <row r="1161" spans="1:9" x14ac:dyDescent="0.25">
      <c r="A1161" s="418"/>
      <c r="B1161" s="410"/>
      <c r="C1161" s="123" t="s">
        <v>104</v>
      </c>
      <c r="D1161" s="124" t="s">
        <v>105</v>
      </c>
      <c r="E1161" s="10" t="s">
        <v>14</v>
      </c>
      <c r="F1161" s="10" t="s">
        <v>15</v>
      </c>
      <c r="G1161" s="3">
        <v>500</v>
      </c>
      <c r="H1161" s="3">
        <v>100000</v>
      </c>
      <c r="I1161" s="3">
        <v>200</v>
      </c>
    </row>
    <row r="1162" spans="1:9" x14ac:dyDescent="0.25">
      <c r="A1162" s="418"/>
      <c r="B1162" s="410"/>
      <c r="C1162" s="123" t="s">
        <v>106</v>
      </c>
      <c r="D1162" s="124" t="s">
        <v>107</v>
      </c>
      <c r="E1162" s="10" t="s">
        <v>14</v>
      </c>
      <c r="F1162" s="10" t="s">
        <v>15</v>
      </c>
      <c r="G1162" s="3">
        <v>1000</v>
      </c>
      <c r="H1162" s="3">
        <v>20000</v>
      </c>
      <c r="I1162" s="3">
        <v>20</v>
      </c>
    </row>
    <row r="1163" spans="1:9" ht="30" x14ac:dyDescent="0.25">
      <c r="A1163" s="418"/>
      <c r="B1163" s="410"/>
      <c r="C1163" s="123" t="s">
        <v>108</v>
      </c>
      <c r="D1163" s="124" t="s">
        <v>109</v>
      </c>
      <c r="E1163" s="10" t="s">
        <v>14</v>
      </c>
      <c r="F1163" s="10" t="s">
        <v>15</v>
      </c>
      <c r="G1163" s="3">
        <v>1200</v>
      </c>
      <c r="H1163" s="3">
        <v>14400</v>
      </c>
      <c r="I1163" s="3">
        <v>12</v>
      </c>
    </row>
    <row r="1164" spans="1:9" x14ac:dyDescent="0.25">
      <c r="A1164" s="418"/>
      <c r="B1164" s="410">
        <v>4269</v>
      </c>
      <c r="C1164" s="128">
        <v>24451140</v>
      </c>
      <c r="D1164" s="133" t="s">
        <v>110</v>
      </c>
      <c r="E1164" s="6" t="s">
        <v>14</v>
      </c>
      <c r="F1164" s="6" t="s">
        <v>49</v>
      </c>
      <c r="G1164" s="7">
        <v>2800</v>
      </c>
      <c r="H1164" s="7">
        <v>280000</v>
      </c>
      <c r="I1164" s="7">
        <v>100</v>
      </c>
    </row>
    <row r="1165" spans="1:9" x14ac:dyDescent="0.25">
      <c r="A1165" s="418"/>
      <c r="B1165" s="410"/>
      <c r="C1165" s="128">
        <v>24451140</v>
      </c>
      <c r="D1165" s="133" t="s">
        <v>111</v>
      </c>
      <c r="E1165" s="6" t="s">
        <v>14</v>
      </c>
      <c r="F1165" s="6" t="s">
        <v>15</v>
      </c>
      <c r="G1165" s="7">
        <v>800</v>
      </c>
      <c r="H1165" s="7">
        <v>80000</v>
      </c>
      <c r="I1165" s="7">
        <v>100</v>
      </c>
    </row>
    <row r="1166" spans="1:9" x14ac:dyDescent="0.25">
      <c r="A1166" s="418"/>
      <c r="B1166" s="410"/>
      <c r="C1166" s="128">
        <v>33141129</v>
      </c>
      <c r="D1166" s="133" t="s">
        <v>112</v>
      </c>
      <c r="E1166" s="6" t="s">
        <v>14</v>
      </c>
      <c r="F1166" s="6" t="s">
        <v>15</v>
      </c>
      <c r="G1166" s="7">
        <v>20</v>
      </c>
      <c r="H1166" s="7">
        <v>1060000</v>
      </c>
      <c r="I1166" s="7">
        <v>53000</v>
      </c>
    </row>
    <row r="1167" spans="1:9" x14ac:dyDescent="0.25">
      <c r="A1167" s="418"/>
      <c r="B1167" s="410"/>
      <c r="C1167" s="128">
        <v>38411200</v>
      </c>
      <c r="D1167" s="133" t="s">
        <v>113</v>
      </c>
      <c r="E1167" s="6" t="s">
        <v>14</v>
      </c>
      <c r="F1167" s="6" t="s">
        <v>15</v>
      </c>
      <c r="G1167" s="7">
        <v>20000</v>
      </c>
      <c r="H1167" s="7">
        <v>80000</v>
      </c>
      <c r="I1167" s="7">
        <v>4</v>
      </c>
    </row>
    <row r="1168" spans="1:9" x14ac:dyDescent="0.25">
      <c r="A1168" s="418"/>
      <c r="B1168" s="410">
        <v>5122</v>
      </c>
      <c r="C1168" s="123" t="s">
        <v>114</v>
      </c>
      <c r="D1168" s="124" t="s">
        <v>115</v>
      </c>
      <c r="E1168" s="10" t="s">
        <v>14</v>
      </c>
      <c r="F1168" s="10" t="s">
        <v>15</v>
      </c>
      <c r="G1168" s="3">
        <v>260000</v>
      </c>
      <c r="H1168" s="3">
        <v>2080000</v>
      </c>
      <c r="I1168" s="3">
        <v>8</v>
      </c>
    </row>
    <row r="1169" spans="1:9" ht="30" x14ac:dyDescent="0.25">
      <c r="A1169" s="418"/>
      <c r="B1169" s="410"/>
      <c r="C1169" s="123" t="s">
        <v>116</v>
      </c>
      <c r="D1169" s="124" t="s">
        <v>117</v>
      </c>
      <c r="E1169" s="10" t="s">
        <v>14</v>
      </c>
      <c r="F1169" s="10" t="s">
        <v>15</v>
      </c>
      <c r="G1169" s="3">
        <v>170000</v>
      </c>
      <c r="H1169" s="3">
        <v>1020000</v>
      </c>
      <c r="I1169" s="3">
        <v>6</v>
      </c>
    </row>
    <row r="1170" spans="1:9" x14ac:dyDescent="0.25">
      <c r="A1170" s="418"/>
      <c r="B1170" s="409" t="s">
        <v>118</v>
      </c>
      <c r="C1170" s="409"/>
      <c r="D1170" s="409"/>
      <c r="E1170" s="409"/>
      <c r="F1170" s="409"/>
      <c r="G1170" s="409"/>
      <c r="H1170" s="75">
        <v>28230000</v>
      </c>
      <c r="I1170" s="75"/>
    </row>
    <row r="1171" spans="1:9" x14ac:dyDescent="0.25">
      <c r="A1171" s="418"/>
      <c r="B1171" s="410">
        <v>4212</v>
      </c>
      <c r="C1171" s="128">
        <v>65211100</v>
      </c>
      <c r="D1171" s="133" t="s">
        <v>119</v>
      </c>
      <c r="E1171" s="6" t="s">
        <v>120</v>
      </c>
      <c r="F1171" s="6" t="s">
        <v>121</v>
      </c>
      <c r="G1171" s="7">
        <v>5000000</v>
      </c>
      <c r="H1171" s="7">
        <v>5000000</v>
      </c>
      <c r="I1171" s="7">
        <v>1</v>
      </c>
    </row>
    <row r="1172" spans="1:9" x14ac:dyDescent="0.25">
      <c r="A1172" s="418"/>
      <c r="B1172" s="410"/>
      <c r="C1172" s="128">
        <v>65311100</v>
      </c>
      <c r="D1172" s="133" t="s">
        <v>122</v>
      </c>
      <c r="E1172" s="6" t="s">
        <v>120</v>
      </c>
      <c r="F1172" s="6" t="s">
        <v>121</v>
      </c>
      <c r="G1172" s="7">
        <v>10500000</v>
      </c>
      <c r="H1172" s="7">
        <v>10500000</v>
      </c>
      <c r="I1172" s="7">
        <v>1</v>
      </c>
    </row>
    <row r="1173" spans="1:9" x14ac:dyDescent="0.25">
      <c r="A1173" s="418"/>
      <c r="B1173" s="410">
        <v>4213</v>
      </c>
      <c r="C1173" s="128">
        <v>65111100</v>
      </c>
      <c r="D1173" s="133" t="s">
        <v>123</v>
      </c>
      <c r="E1173" s="6" t="s">
        <v>120</v>
      </c>
      <c r="F1173" s="6" t="s">
        <v>121</v>
      </c>
      <c r="G1173" s="7">
        <v>900000</v>
      </c>
      <c r="H1173" s="7">
        <v>900000</v>
      </c>
      <c r="I1173" s="7">
        <v>1</v>
      </c>
    </row>
    <row r="1174" spans="1:9" ht="60" x14ac:dyDescent="0.25">
      <c r="A1174" s="418"/>
      <c r="B1174" s="410"/>
      <c r="C1174" s="123" t="s">
        <v>124</v>
      </c>
      <c r="D1174" s="124" t="s">
        <v>125</v>
      </c>
      <c r="E1174" s="10" t="s">
        <v>126</v>
      </c>
      <c r="F1174" s="10" t="s">
        <v>121</v>
      </c>
      <c r="G1174" s="3">
        <v>100000</v>
      </c>
      <c r="H1174" s="3">
        <v>100000</v>
      </c>
      <c r="I1174" s="3">
        <v>1</v>
      </c>
    </row>
    <row r="1175" spans="1:9" ht="30" x14ac:dyDescent="0.25">
      <c r="A1175" s="418"/>
      <c r="B1175" s="410">
        <v>4214</v>
      </c>
      <c r="C1175" s="123" t="s">
        <v>127</v>
      </c>
      <c r="D1175" s="124" t="s">
        <v>128</v>
      </c>
      <c r="E1175" s="10" t="s">
        <v>120</v>
      </c>
      <c r="F1175" s="10" t="s">
        <v>121</v>
      </c>
      <c r="G1175" s="3">
        <v>1700000</v>
      </c>
      <c r="H1175" s="3">
        <v>1700000</v>
      </c>
      <c r="I1175" s="3">
        <v>1</v>
      </c>
    </row>
    <row r="1176" spans="1:9" ht="30" x14ac:dyDescent="0.25">
      <c r="A1176" s="418"/>
      <c r="B1176" s="410"/>
      <c r="C1176" s="123" t="s">
        <v>129</v>
      </c>
      <c r="D1176" s="124" t="s">
        <v>130</v>
      </c>
      <c r="E1176" s="10" t="s">
        <v>14</v>
      </c>
      <c r="F1176" s="10" t="s">
        <v>121</v>
      </c>
      <c r="G1176" s="3">
        <v>2650000</v>
      </c>
      <c r="H1176" s="3">
        <v>2650000</v>
      </c>
      <c r="I1176" s="3">
        <v>1</v>
      </c>
    </row>
    <row r="1177" spans="1:9" ht="30" x14ac:dyDescent="0.25">
      <c r="A1177" s="418"/>
      <c r="B1177" s="410"/>
      <c r="C1177" s="128">
        <v>64211130</v>
      </c>
      <c r="D1177" s="133" t="s">
        <v>131</v>
      </c>
      <c r="E1177" s="6" t="s">
        <v>120</v>
      </c>
      <c r="F1177" s="6" t="s">
        <v>121</v>
      </c>
      <c r="G1177" s="7">
        <v>996000</v>
      </c>
      <c r="H1177" s="7">
        <v>996000</v>
      </c>
      <c r="I1177" s="7">
        <v>1</v>
      </c>
    </row>
    <row r="1178" spans="1:9" ht="30" x14ac:dyDescent="0.25">
      <c r="A1178" s="418"/>
      <c r="B1178" s="410"/>
      <c r="C1178" s="123" t="s">
        <v>132</v>
      </c>
      <c r="D1178" s="124" t="s">
        <v>133</v>
      </c>
      <c r="E1178" s="10" t="s">
        <v>14</v>
      </c>
      <c r="F1178" s="10" t="s">
        <v>121</v>
      </c>
      <c r="G1178" s="3">
        <v>150000</v>
      </c>
      <c r="H1178" s="3">
        <v>150000</v>
      </c>
      <c r="I1178" s="3">
        <v>1</v>
      </c>
    </row>
    <row r="1179" spans="1:9" ht="30" x14ac:dyDescent="0.25">
      <c r="A1179" s="418"/>
      <c r="B1179" s="410">
        <v>4215</v>
      </c>
      <c r="C1179" s="123" t="s">
        <v>134</v>
      </c>
      <c r="D1179" s="124" t="s">
        <v>135</v>
      </c>
      <c r="E1179" s="10" t="s">
        <v>120</v>
      </c>
      <c r="F1179" s="10" t="s">
        <v>121</v>
      </c>
      <c r="G1179" s="3">
        <v>135000</v>
      </c>
      <c r="H1179" s="3">
        <v>135000</v>
      </c>
      <c r="I1179" s="3">
        <v>1</v>
      </c>
    </row>
    <row r="1180" spans="1:9" ht="30" x14ac:dyDescent="0.25">
      <c r="A1180" s="418"/>
      <c r="B1180" s="410"/>
      <c r="C1180" s="123" t="s">
        <v>136</v>
      </c>
      <c r="D1180" s="124" t="s">
        <v>135</v>
      </c>
      <c r="E1180" s="10" t="s">
        <v>120</v>
      </c>
      <c r="F1180" s="10" t="s">
        <v>121</v>
      </c>
      <c r="G1180" s="3">
        <v>135000</v>
      </c>
      <c r="H1180" s="3">
        <v>135000</v>
      </c>
      <c r="I1180" s="3">
        <v>1</v>
      </c>
    </row>
    <row r="1181" spans="1:9" ht="30" x14ac:dyDescent="0.25">
      <c r="A1181" s="418"/>
      <c r="B1181" s="410"/>
      <c r="C1181" s="123" t="s">
        <v>137</v>
      </c>
      <c r="D1181" s="124" t="s">
        <v>135</v>
      </c>
      <c r="E1181" s="10" t="s">
        <v>120</v>
      </c>
      <c r="F1181" s="10" t="s">
        <v>121</v>
      </c>
      <c r="G1181" s="3">
        <v>130000</v>
      </c>
      <c r="H1181" s="3">
        <v>130000</v>
      </c>
      <c r="I1181" s="3">
        <v>1</v>
      </c>
    </row>
    <row r="1182" spans="1:9" ht="30" x14ac:dyDescent="0.25">
      <c r="A1182" s="418"/>
      <c r="B1182" s="10">
        <v>4222</v>
      </c>
      <c r="C1182" s="128">
        <v>60411200</v>
      </c>
      <c r="D1182" s="133" t="s">
        <v>138</v>
      </c>
      <c r="E1182" s="6" t="s">
        <v>120</v>
      </c>
      <c r="F1182" s="6" t="s">
        <v>121</v>
      </c>
      <c r="G1182" s="7">
        <v>1000000</v>
      </c>
      <c r="H1182" s="7">
        <v>1000000</v>
      </c>
      <c r="I1182" s="7">
        <v>1</v>
      </c>
    </row>
    <row r="1183" spans="1:9" ht="30" x14ac:dyDescent="0.25">
      <c r="A1183" s="418"/>
      <c r="B1183" s="10">
        <v>4232</v>
      </c>
      <c r="C1183" s="123" t="s">
        <v>139</v>
      </c>
      <c r="D1183" s="124" t="s">
        <v>140</v>
      </c>
      <c r="E1183" s="10" t="s">
        <v>120</v>
      </c>
      <c r="F1183" s="10" t="s">
        <v>121</v>
      </c>
      <c r="G1183" s="3">
        <v>234000</v>
      </c>
      <c r="H1183" s="3">
        <v>234000</v>
      </c>
      <c r="I1183" s="3">
        <v>1</v>
      </c>
    </row>
    <row r="1184" spans="1:9" ht="30" x14ac:dyDescent="0.25">
      <c r="A1184" s="418"/>
      <c r="B1184" s="10">
        <v>4237</v>
      </c>
      <c r="C1184" s="128">
        <v>79111200</v>
      </c>
      <c r="D1184" s="133" t="s">
        <v>141</v>
      </c>
      <c r="E1184" s="6" t="s">
        <v>120</v>
      </c>
      <c r="F1184" s="6" t="s">
        <v>121</v>
      </c>
      <c r="G1184" s="7">
        <v>1000000</v>
      </c>
      <c r="H1184" s="7">
        <v>1000000</v>
      </c>
      <c r="I1184" s="7">
        <v>1</v>
      </c>
    </row>
    <row r="1185" spans="1:9" ht="45" x14ac:dyDescent="0.25">
      <c r="A1185" s="418"/>
      <c r="B1185" s="10">
        <v>4241</v>
      </c>
      <c r="C1185" s="128">
        <v>76131100</v>
      </c>
      <c r="D1185" s="133" t="s">
        <v>142</v>
      </c>
      <c r="E1185" s="6" t="s">
        <v>120</v>
      </c>
      <c r="F1185" s="6" t="s">
        <v>121</v>
      </c>
      <c r="G1185" s="7">
        <v>100000</v>
      </c>
      <c r="H1185" s="7">
        <v>100000</v>
      </c>
      <c r="I1185" s="7">
        <v>1</v>
      </c>
    </row>
    <row r="1186" spans="1:9" ht="30" x14ac:dyDescent="0.25">
      <c r="A1186" s="418"/>
      <c r="B1186" s="410">
        <v>4252</v>
      </c>
      <c r="C1186" s="123" t="s">
        <v>143</v>
      </c>
      <c r="D1186" s="124" t="s">
        <v>144</v>
      </c>
      <c r="E1186" s="10" t="s">
        <v>126</v>
      </c>
      <c r="F1186" s="10" t="s">
        <v>121</v>
      </c>
      <c r="G1186" s="3">
        <v>700000</v>
      </c>
      <c r="H1186" s="3">
        <v>700000</v>
      </c>
      <c r="I1186" s="3">
        <v>1</v>
      </c>
    </row>
    <row r="1187" spans="1:9" ht="30" x14ac:dyDescent="0.25">
      <c r="A1187" s="418"/>
      <c r="B1187" s="410"/>
      <c r="C1187" s="123" t="s">
        <v>145</v>
      </c>
      <c r="D1187" s="124" t="s">
        <v>144</v>
      </c>
      <c r="E1187" s="10" t="s">
        <v>126</v>
      </c>
      <c r="F1187" s="10" t="s">
        <v>121</v>
      </c>
      <c r="G1187" s="3">
        <v>400000</v>
      </c>
      <c r="H1187" s="3">
        <v>400000</v>
      </c>
      <c r="I1187" s="3">
        <v>1</v>
      </c>
    </row>
    <row r="1188" spans="1:9" ht="30" x14ac:dyDescent="0.25">
      <c r="A1188" s="418"/>
      <c r="B1188" s="410"/>
      <c r="C1188" s="123" t="s">
        <v>146</v>
      </c>
      <c r="D1188" s="124" t="s">
        <v>144</v>
      </c>
      <c r="E1188" s="10" t="s">
        <v>126</v>
      </c>
      <c r="F1188" s="10" t="s">
        <v>121</v>
      </c>
      <c r="G1188" s="3">
        <v>400000</v>
      </c>
      <c r="H1188" s="3">
        <v>400000</v>
      </c>
      <c r="I1188" s="3">
        <v>1</v>
      </c>
    </row>
    <row r="1189" spans="1:9" ht="45" x14ac:dyDescent="0.25">
      <c r="A1189" s="418"/>
      <c r="B1189" s="410"/>
      <c r="C1189" s="123" t="s">
        <v>147</v>
      </c>
      <c r="D1189" s="124" t="s">
        <v>148</v>
      </c>
      <c r="E1189" s="10" t="s">
        <v>149</v>
      </c>
      <c r="F1189" s="10" t="s">
        <v>121</v>
      </c>
      <c r="G1189" s="3">
        <v>435000</v>
      </c>
      <c r="H1189" s="3">
        <v>435000</v>
      </c>
      <c r="I1189" s="3">
        <v>1</v>
      </c>
    </row>
    <row r="1190" spans="1:9" ht="30" x14ac:dyDescent="0.25">
      <c r="A1190" s="418"/>
      <c r="B1190" s="410"/>
      <c r="C1190" s="123" t="s">
        <v>150</v>
      </c>
      <c r="D1190" s="124" t="s">
        <v>151</v>
      </c>
      <c r="E1190" s="10" t="s">
        <v>149</v>
      </c>
      <c r="F1190" s="10" t="s">
        <v>121</v>
      </c>
      <c r="G1190" s="3">
        <v>1010000</v>
      </c>
      <c r="H1190" s="3">
        <v>1010000</v>
      </c>
      <c r="I1190" s="3">
        <v>1</v>
      </c>
    </row>
    <row r="1191" spans="1:9" ht="30" x14ac:dyDescent="0.25">
      <c r="A1191" s="418"/>
      <c r="B1191" s="410"/>
      <c r="C1191" s="123" t="s">
        <v>152</v>
      </c>
      <c r="D1191" s="124" t="s">
        <v>151</v>
      </c>
      <c r="E1191" s="10" t="s">
        <v>149</v>
      </c>
      <c r="F1191" s="10" t="s">
        <v>121</v>
      </c>
      <c r="G1191" s="3">
        <v>555000</v>
      </c>
      <c r="H1191" s="3">
        <v>555000</v>
      </c>
      <c r="I1191" s="3">
        <v>1</v>
      </c>
    </row>
    <row r="1192" spans="1:9" x14ac:dyDescent="0.25">
      <c r="A1192" s="418"/>
      <c r="B1192" s="408" t="s">
        <v>153</v>
      </c>
      <c r="C1192" s="408"/>
      <c r="D1192" s="408"/>
      <c r="E1192" s="408"/>
      <c r="F1192" s="408"/>
      <c r="G1192" s="408"/>
      <c r="H1192" s="2">
        <v>2000000</v>
      </c>
      <c r="I1192" s="2"/>
    </row>
    <row r="1193" spans="1:9" x14ac:dyDescent="0.25">
      <c r="A1193" s="418"/>
      <c r="B1193" s="409" t="s">
        <v>154</v>
      </c>
      <c r="C1193" s="409"/>
      <c r="D1193" s="409"/>
      <c r="E1193" s="409"/>
      <c r="F1193" s="409"/>
      <c r="G1193" s="409"/>
      <c r="H1193" s="75">
        <v>1800000</v>
      </c>
      <c r="I1193" s="75"/>
    </row>
    <row r="1194" spans="1:9" ht="45" x14ac:dyDescent="0.25">
      <c r="A1194" s="418"/>
      <c r="B1194" s="410">
        <v>5134</v>
      </c>
      <c r="C1194" s="123" t="s">
        <v>155</v>
      </c>
      <c r="D1194" s="124" t="s">
        <v>156</v>
      </c>
      <c r="E1194" s="10" t="s">
        <v>149</v>
      </c>
      <c r="F1194" s="10" t="s">
        <v>121</v>
      </c>
      <c r="G1194" s="3">
        <v>400000</v>
      </c>
      <c r="H1194" s="3">
        <v>400000</v>
      </c>
      <c r="I1194" s="3">
        <v>1</v>
      </c>
    </row>
    <row r="1195" spans="1:9" ht="45" x14ac:dyDescent="0.25">
      <c r="A1195" s="418"/>
      <c r="B1195" s="410"/>
      <c r="C1195" s="123" t="s">
        <v>157</v>
      </c>
      <c r="D1195" s="124" t="s">
        <v>158</v>
      </c>
      <c r="E1195" s="10" t="s">
        <v>149</v>
      </c>
      <c r="F1195" s="10" t="s">
        <v>121</v>
      </c>
      <c r="G1195" s="3">
        <v>450000</v>
      </c>
      <c r="H1195" s="3">
        <v>450000</v>
      </c>
      <c r="I1195" s="3">
        <v>1</v>
      </c>
    </row>
    <row r="1196" spans="1:9" ht="45" x14ac:dyDescent="0.25">
      <c r="A1196" s="418"/>
      <c r="B1196" s="410"/>
      <c r="C1196" s="123" t="s">
        <v>159</v>
      </c>
      <c r="D1196" s="124" t="s">
        <v>160</v>
      </c>
      <c r="E1196" s="10" t="s">
        <v>149</v>
      </c>
      <c r="F1196" s="10" t="s">
        <v>121</v>
      </c>
      <c r="G1196" s="3">
        <v>450000</v>
      </c>
      <c r="H1196" s="3">
        <v>450000</v>
      </c>
      <c r="I1196" s="3">
        <v>1</v>
      </c>
    </row>
    <row r="1197" spans="1:9" ht="45" x14ac:dyDescent="0.25">
      <c r="A1197" s="418"/>
      <c r="B1197" s="410"/>
      <c r="C1197" s="123" t="s">
        <v>161</v>
      </c>
      <c r="D1197" s="124" t="s">
        <v>162</v>
      </c>
      <c r="E1197" s="10" t="s">
        <v>149</v>
      </c>
      <c r="F1197" s="10" t="s">
        <v>121</v>
      </c>
      <c r="G1197" s="3">
        <v>500000</v>
      </c>
      <c r="H1197" s="3">
        <v>500000</v>
      </c>
      <c r="I1197" s="3">
        <v>1</v>
      </c>
    </row>
    <row r="1198" spans="1:9" x14ac:dyDescent="0.25">
      <c r="A1198" s="418"/>
      <c r="B1198" s="409" t="s">
        <v>118</v>
      </c>
      <c r="C1198" s="409"/>
      <c r="D1198" s="409"/>
      <c r="E1198" s="409"/>
      <c r="F1198" s="409"/>
      <c r="G1198" s="409"/>
      <c r="H1198" s="75">
        <v>200000</v>
      </c>
      <c r="I1198" s="75"/>
    </row>
    <row r="1199" spans="1:9" x14ac:dyDescent="0.25">
      <c r="A1199" s="418"/>
      <c r="B1199" s="10">
        <v>5134</v>
      </c>
      <c r="C1199" s="123" t="s">
        <v>163</v>
      </c>
      <c r="D1199" s="124" t="s">
        <v>164</v>
      </c>
      <c r="E1199" s="10" t="s">
        <v>126</v>
      </c>
      <c r="F1199" s="10" t="s">
        <v>121</v>
      </c>
      <c r="G1199" s="3">
        <v>200000</v>
      </c>
      <c r="H1199" s="3">
        <v>200000</v>
      </c>
      <c r="I1199" s="3">
        <v>1</v>
      </c>
    </row>
    <row r="1200" spans="1:9" x14ac:dyDescent="0.25">
      <c r="A1200" s="418"/>
      <c r="B1200" s="408" t="s">
        <v>165</v>
      </c>
      <c r="C1200" s="408"/>
      <c r="D1200" s="408"/>
      <c r="E1200" s="408"/>
      <c r="F1200" s="408"/>
      <c r="G1200" s="408"/>
      <c r="H1200" s="2">
        <v>65151790</v>
      </c>
      <c r="I1200" s="2"/>
    </row>
    <row r="1201" spans="1:9" x14ac:dyDescent="0.25">
      <c r="A1201" s="418"/>
      <c r="B1201" s="409" t="s">
        <v>154</v>
      </c>
      <c r="C1201" s="409"/>
      <c r="D1201" s="409"/>
      <c r="E1201" s="409"/>
      <c r="F1201" s="409"/>
      <c r="G1201" s="409"/>
      <c r="H1201" s="75">
        <v>64500270</v>
      </c>
      <c r="I1201" s="75"/>
    </row>
    <row r="1202" spans="1:9" ht="30" x14ac:dyDescent="0.25">
      <c r="A1202" s="418"/>
      <c r="B1202" s="10">
        <v>4251</v>
      </c>
      <c r="C1202" s="123" t="s">
        <v>166</v>
      </c>
      <c r="D1202" s="124" t="s">
        <v>167</v>
      </c>
      <c r="E1202" s="10" t="s">
        <v>149</v>
      </c>
      <c r="F1202" s="10" t="s">
        <v>121</v>
      </c>
      <c r="G1202" s="3">
        <v>64500270</v>
      </c>
      <c r="H1202" s="3">
        <v>64500270</v>
      </c>
      <c r="I1202" s="3">
        <v>1</v>
      </c>
    </row>
    <row r="1203" spans="1:9" x14ac:dyDescent="0.25">
      <c r="A1203" s="418"/>
      <c r="B1203" s="409" t="s">
        <v>118</v>
      </c>
      <c r="C1203" s="409"/>
      <c r="D1203" s="409"/>
      <c r="E1203" s="409"/>
      <c r="F1203" s="409"/>
      <c r="G1203" s="409"/>
      <c r="H1203" s="75">
        <v>651520</v>
      </c>
      <c r="I1203" s="75"/>
    </row>
    <row r="1204" spans="1:9" ht="30" x14ac:dyDescent="0.25">
      <c r="A1204" s="418"/>
      <c r="B1204" s="10">
        <v>4251</v>
      </c>
      <c r="C1204" s="128">
        <v>71351540</v>
      </c>
      <c r="D1204" s="133" t="s">
        <v>168</v>
      </c>
      <c r="E1204" s="6" t="s">
        <v>149</v>
      </c>
      <c r="F1204" s="6" t="s">
        <v>121</v>
      </c>
      <c r="G1204" s="7">
        <v>651520</v>
      </c>
      <c r="H1204" s="7">
        <v>651520</v>
      </c>
      <c r="I1204" s="7">
        <v>1</v>
      </c>
    </row>
    <row r="1205" spans="1:9" x14ac:dyDescent="0.25">
      <c r="A1205" s="418"/>
      <c r="B1205" s="408" t="s">
        <v>169</v>
      </c>
      <c r="C1205" s="408"/>
      <c r="D1205" s="408"/>
      <c r="E1205" s="408"/>
      <c r="F1205" s="408"/>
      <c r="G1205" s="408"/>
      <c r="H1205" s="2">
        <v>4998000</v>
      </c>
      <c r="I1205" s="2"/>
    </row>
    <row r="1206" spans="1:9" x14ac:dyDescent="0.25">
      <c r="A1206" s="418"/>
      <c r="B1206" s="409" t="s">
        <v>154</v>
      </c>
      <c r="C1206" s="409"/>
      <c r="D1206" s="409"/>
      <c r="E1206" s="409"/>
      <c r="F1206" s="409"/>
      <c r="G1206" s="409"/>
      <c r="H1206" s="75">
        <v>4898040</v>
      </c>
      <c r="I1206" s="75"/>
    </row>
    <row r="1207" spans="1:9" ht="30" x14ac:dyDescent="0.25">
      <c r="A1207" s="418"/>
      <c r="B1207" s="10">
        <v>4251</v>
      </c>
      <c r="C1207" s="123" t="s">
        <v>170</v>
      </c>
      <c r="D1207" s="124" t="s">
        <v>171</v>
      </c>
      <c r="E1207" s="10" t="s">
        <v>126</v>
      </c>
      <c r="F1207" s="10" t="s">
        <v>121</v>
      </c>
      <c r="G1207" s="3">
        <v>4898040</v>
      </c>
      <c r="H1207" s="3">
        <v>4898040</v>
      </c>
      <c r="I1207" s="3">
        <v>1</v>
      </c>
    </row>
    <row r="1208" spans="1:9" x14ac:dyDescent="0.25">
      <c r="A1208" s="418"/>
      <c r="B1208" s="409" t="s">
        <v>118</v>
      </c>
      <c r="C1208" s="409"/>
      <c r="D1208" s="409"/>
      <c r="E1208" s="409"/>
      <c r="F1208" s="409"/>
      <c r="G1208" s="409"/>
      <c r="H1208" s="75">
        <v>99960</v>
      </c>
      <c r="I1208" s="75"/>
    </row>
    <row r="1209" spans="1:9" ht="30" x14ac:dyDescent="0.25">
      <c r="A1209" s="418"/>
      <c r="B1209" s="10">
        <v>4251</v>
      </c>
      <c r="C1209" s="128">
        <v>71351540</v>
      </c>
      <c r="D1209" s="133" t="s">
        <v>168</v>
      </c>
      <c r="E1209" s="6" t="s">
        <v>172</v>
      </c>
      <c r="F1209" s="6" t="s">
        <v>121</v>
      </c>
      <c r="G1209" s="7">
        <v>99960</v>
      </c>
      <c r="H1209" s="7">
        <v>99960</v>
      </c>
      <c r="I1209" s="7">
        <v>1</v>
      </c>
    </row>
    <row r="1210" spans="1:9" x14ac:dyDescent="0.25">
      <c r="A1210" s="418"/>
      <c r="B1210" s="408" t="s">
        <v>173</v>
      </c>
      <c r="C1210" s="408"/>
      <c r="D1210" s="408"/>
      <c r="E1210" s="408"/>
      <c r="F1210" s="408"/>
      <c r="G1210" s="408"/>
      <c r="H1210" s="2">
        <v>5000000</v>
      </c>
      <c r="I1210" s="2"/>
    </row>
    <row r="1211" spans="1:9" x14ac:dyDescent="0.25">
      <c r="A1211" s="418"/>
      <c r="B1211" s="409" t="s">
        <v>154</v>
      </c>
      <c r="C1211" s="409"/>
      <c r="D1211" s="409"/>
      <c r="E1211" s="409"/>
      <c r="F1211" s="409"/>
      <c r="G1211" s="409"/>
      <c r="H1211" s="75">
        <v>4900000</v>
      </c>
      <c r="I1211" s="75"/>
    </row>
    <row r="1212" spans="1:9" ht="30" x14ac:dyDescent="0.25">
      <c r="A1212" s="418"/>
      <c r="B1212" s="10">
        <v>4251</v>
      </c>
      <c r="C1212" s="123" t="s">
        <v>174</v>
      </c>
      <c r="D1212" s="124" t="s">
        <v>171</v>
      </c>
      <c r="E1212" s="10" t="s">
        <v>126</v>
      </c>
      <c r="F1212" s="10" t="s">
        <v>121</v>
      </c>
      <c r="G1212" s="3">
        <v>4900000</v>
      </c>
      <c r="H1212" s="3">
        <v>4900000</v>
      </c>
      <c r="I1212" s="3">
        <v>1</v>
      </c>
    </row>
    <row r="1213" spans="1:9" x14ac:dyDescent="0.25">
      <c r="A1213" s="418"/>
      <c r="B1213" s="409" t="s">
        <v>118</v>
      </c>
      <c r="C1213" s="409"/>
      <c r="D1213" s="409"/>
      <c r="E1213" s="409"/>
      <c r="F1213" s="409"/>
      <c r="G1213" s="409"/>
      <c r="H1213" s="75">
        <v>100000</v>
      </c>
      <c r="I1213" s="75"/>
    </row>
    <row r="1214" spans="1:9" ht="30" x14ac:dyDescent="0.25">
      <c r="A1214" s="418"/>
      <c r="B1214" s="10">
        <v>4251</v>
      </c>
      <c r="C1214" s="128">
        <v>71351540</v>
      </c>
      <c r="D1214" s="133" t="s">
        <v>168</v>
      </c>
      <c r="E1214" s="6" t="s">
        <v>172</v>
      </c>
      <c r="F1214" s="6" t="s">
        <v>121</v>
      </c>
      <c r="G1214" s="7">
        <v>100000</v>
      </c>
      <c r="H1214" s="7">
        <v>100000</v>
      </c>
      <c r="I1214" s="7">
        <v>1</v>
      </c>
    </row>
    <row r="1215" spans="1:9" x14ac:dyDescent="0.25">
      <c r="A1215" s="418"/>
      <c r="B1215" s="408" t="s">
        <v>175</v>
      </c>
      <c r="C1215" s="408"/>
      <c r="D1215" s="408"/>
      <c r="E1215" s="408"/>
      <c r="F1215" s="408"/>
      <c r="G1215" s="408"/>
      <c r="H1215" s="2">
        <v>5000000</v>
      </c>
      <c r="I1215" s="2"/>
    </row>
    <row r="1216" spans="1:9" x14ac:dyDescent="0.25">
      <c r="A1216" s="418"/>
      <c r="B1216" s="409" t="s">
        <v>154</v>
      </c>
      <c r="C1216" s="409"/>
      <c r="D1216" s="409"/>
      <c r="E1216" s="409"/>
      <c r="F1216" s="409"/>
      <c r="G1216" s="409"/>
      <c r="H1216" s="75">
        <v>4900000</v>
      </c>
      <c r="I1216" s="75"/>
    </row>
    <row r="1217" spans="1:9" ht="45" x14ac:dyDescent="0.25">
      <c r="A1217" s="418"/>
      <c r="B1217" s="10">
        <v>4251</v>
      </c>
      <c r="C1217" s="123" t="s">
        <v>176</v>
      </c>
      <c r="D1217" s="124" t="s">
        <v>177</v>
      </c>
      <c r="E1217" s="10" t="s">
        <v>126</v>
      </c>
      <c r="F1217" s="10" t="s">
        <v>121</v>
      </c>
      <c r="G1217" s="3">
        <v>4900000</v>
      </c>
      <c r="H1217" s="3">
        <v>4900000</v>
      </c>
      <c r="I1217" s="3">
        <v>1</v>
      </c>
    </row>
    <row r="1218" spans="1:9" x14ac:dyDescent="0.25">
      <c r="A1218" s="418"/>
      <c r="B1218" s="409" t="s">
        <v>118</v>
      </c>
      <c r="C1218" s="409"/>
      <c r="D1218" s="409"/>
      <c r="E1218" s="409"/>
      <c r="F1218" s="409"/>
      <c r="G1218" s="409"/>
      <c r="H1218" s="75">
        <v>100000</v>
      </c>
      <c r="I1218" s="75"/>
    </row>
    <row r="1219" spans="1:9" ht="30" x14ac:dyDescent="0.25">
      <c r="A1219" s="418"/>
      <c r="B1219" s="10">
        <v>4251</v>
      </c>
      <c r="C1219" s="128">
        <v>71351540</v>
      </c>
      <c r="D1219" s="133" t="s">
        <v>168</v>
      </c>
      <c r="E1219" s="6" t="s">
        <v>172</v>
      </c>
      <c r="F1219" s="6" t="s">
        <v>121</v>
      </c>
      <c r="G1219" s="7">
        <v>100000</v>
      </c>
      <c r="H1219" s="7">
        <v>100000</v>
      </c>
      <c r="I1219" s="7">
        <v>1</v>
      </c>
    </row>
    <row r="1220" spans="1:9" x14ac:dyDescent="0.25">
      <c r="A1220" s="418"/>
      <c r="B1220" s="408" t="s">
        <v>178</v>
      </c>
      <c r="C1220" s="408"/>
      <c r="D1220" s="408"/>
      <c r="E1220" s="408"/>
      <c r="F1220" s="408"/>
      <c r="G1220" s="408"/>
      <c r="H1220" s="2">
        <v>11066500</v>
      </c>
      <c r="I1220" s="2"/>
    </row>
    <row r="1221" spans="1:9" x14ac:dyDescent="0.25">
      <c r="A1221" s="418"/>
      <c r="B1221" s="409" t="s">
        <v>11</v>
      </c>
      <c r="C1221" s="409"/>
      <c r="D1221" s="409"/>
      <c r="E1221" s="409"/>
      <c r="F1221" s="409"/>
      <c r="G1221" s="409"/>
      <c r="H1221" s="75">
        <v>11066500</v>
      </c>
      <c r="I1221" s="75"/>
    </row>
    <row r="1222" spans="1:9" x14ac:dyDescent="0.25">
      <c r="A1222" s="418"/>
      <c r="B1222" s="410">
        <v>5129</v>
      </c>
      <c r="C1222" s="123" t="s">
        <v>179</v>
      </c>
      <c r="D1222" s="124" t="s">
        <v>180</v>
      </c>
      <c r="E1222" s="10" t="s">
        <v>14</v>
      </c>
      <c r="F1222" s="10" t="s">
        <v>181</v>
      </c>
      <c r="G1222" s="3">
        <v>800</v>
      </c>
      <c r="H1222" s="3">
        <v>740000</v>
      </c>
      <c r="I1222" s="3">
        <v>925</v>
      </c>
    </row>
    <row r="1223" spans="1:9" x14ac:dyDescent="0.25">
      <c r="A1223" s="418"/>
      <c r="B1223" s="410"/>
      <c r="C1223" s="123" t="s">
        <v>182</v>
      </c>
      <c r="D1223" s="124" t="s">
        <v>183</v>
      </c>
      <c r="E1223" s="10" t="s">
        <v>14</v>
      </c>
      <c r="F1223" s="10" t="s">
        <v>181</v>
      </c>
      <c r="G1223" s="3">
        <v>1000</v>
      </c>
      <c r="H1223" s="3">
        <v>180000</v>
      </c>
      <c r="I1223" s="3">
        <v>180</v>
      </c>
    </row>
    <row r="1224" spans="1:9" ht="30" x14ac:dyDescent="0.25">
      <c r="A1224" s="418"/>
      <c r="B1224" s="410"/>
      <c r="C1224" s="123" t="s">
        <v>184</v>
      </c>
      <c r="D1224" s="124" t="s">
        <v>185</v>
      </c>
      <c r="E1224" s="10" t="s">
        <v>14</v>
      </c>
      <c r="F1224" s="10" t="s">
        <v>181</v>
      </c>
      <c r="G1224" s="3">
        <v>530</v>
      </c>
      <c r="H1224" s="3">
        <v>172250</v>
      </c>
      <c r="I1224" s="3">
        <v>325</v>
      </c>
    </row>
    <row r="1225" spans="1:9" ht="30" x14ac:dyDescent="0.25">
      <c r="A1225" s="418"/>
      <c r="B1225" s="410"/>
      <c r="C1225" s="123" t="s">
        <v>186</v>
      </c>
      <c r="D1225" s="124" t="s">
        <v>187</v>
      </c>
      <c r="E1225" s="10" t="s">
        <v>14</v>
      </c>
      <c r="F1225" s="10" t="s">
        <v>181</v>
      </c>
      <c r="G1225" s="3">
        <v>550</v>
      </c>
      <c r="H1225" s="3">
        <v>574750</v>
      </c>
      <c r="I1225" s="3">
        <v>1045</v>
      </c>
    </row>
    <row r="1226" spans="1:9" ht="30" x14ac:dyDescent="0.25">
      <c r="A1226" s="418"/>
      <c r="B1226" s="410"/>
      <c r="C1226" s="123" t="s">
        <v>188</v>
      </c>
      <c r="D1226" s="124" t="s">
        <v>189</v>
      </c>
      <c r="E1226" s="10" t="s">
        <v>126</v>
      </c>
      <c r="F1226" s="10" t="s">
        <v>15</v>
      </c>
      <c r="G1226" s="3">
        <v>850000</v>
      </c>
      <c r="H1226" s="3">
        <v>4250000</v>
      </c>
      <c r="I1226" s="3">
        <v>5</v>
      </c>
    </row>
    <row r="1227" spans="1:9" ht="30" x14ac:dyDescent="0.25">
      <c r="A1227" s="418"/>
      <c r="B1227" s="410"/>
      <c r="C1227" s="123" t="s">
        <v>190</v>
      </c>
      <c r="D1227" s="124" t="s">
        <v>191</v>
      </c>
      <c r="E1227" s="10" t="s">
        <v>126</v>
      </c>
      <c r="F1227" s="10" t="s">
        <v>15</v>
      </c>
      <c r="G1227" s="3">
        <v>180000</v>
      </c>
      <c r="H1227" s="3">
        <v>1080000</v>
      </c>
      <c r="I1227" s="3">
        <v>6</v>
      </c>
    </row>
    <row r="1228" spans="1:9" ht="30" x14ac:dyDescent="0.25">
      <c r="A1228" s="418"/>
      <c r="B1228" s="410"/>
      <c r="C1228" s="123" t="s">
        <v>192</v>
      </c>
      <c r="D1228" s="124" t="s">
        <v>193</v>
      </c>
      <c r="E1228" s="10" t="s">
        <v>126</v>
      </c>
      <c r="F1228" s="10" t="s">
        <v>15</v>
      </c>
      <c r="G1228" s="3">
        <v>215000</v>
      </c>
      <c r="H1228" s="3">
        <v>215000</v>
      </c>
      <c r="I1228" s="3">
        <v>1</v>
      </c>
    </row>
    <row r="1229" spans="1:9" ht="30" x14ac:dyDescent="0.25">
      <c r="A1229" s="418"/>
      <c r="B1229" s="410"/>
      <c r="C1229" s="123" t="s">
        <v>194</v>
      </c>
      <c r="D1229" s="124" t="s">
        <v>195</v>
      </c>
      <c r="E1229" s="10" t="s">
        <v>126</v>
      </c>
      <c r="F1229" s="10" t="s">
        <v>15</v>
      </c>
      <c r="G1229" s="3">
        <v>80000</v>
      </c>
      <c r="H1229" s="3">
        <v>640000</v>
      </c>
      <c r="I1229" s="3">
        <v>8</v>
      </c>
    </row>
    <row r="1230" spans="1:9" ht="30" x14ac:dyDescent="0.25">
      <c r="A1230" s="418"/>
      <c r="B1230" s="410"/>
      <c r="C1230" s="123" t="s">
        <v>196</v>
      </c>
      <c r="D1230" s="124" t="s">
        <v>197</v>
      </c>
      <c r="E1230" s="10" t="s">
        <v>126</v>
      </c>
      <c r="F1230" s="10" t="s">
        <v>15</v>
      </c>
      <c r="G1230" s="3">
        <v>25000</v>
      </c>
      <c r="H1230" s="3">
        <v>100000</v>
      </c>
      <c r="I1230" s="3">
        <v>4</v>
      </c>
    </row>
    <row r="1231" spans="1:9" ht="30" x14ac:dyDescent="0.25">
      <c r="A1231" s="418"/>
      <c r="B1231" s="410"/>
      <c r="C1231" s="123" t="s">
        <v>198</v>
      </c>
      <c r="D1231" s="124" t="s">
        <v>199</v>
      </c>
      <c r="E1231" s="10" t="s">
        <v>126</v>
      </c>
      <c r="F1231" s="10" t="s">
        <v>15</v>
      </c>
      <c r="G1231" s="3">
        <v>80000</v>
      </c>
      <c r="H1231" s="3">
        <v>160000</v>
      </c>
      <c r="I1231" s="3">
        <v>2</v>
      </c>
    </row>
    <row r="1232" spans="1:9" ht="30" x14ac:dyDescent="0.25">
      <c r="A1232" s="418"/>
      <c r="B1232" s="410"/>
      <c r="C1232" s="123" t="s">
        <v>200</v>
      </c>
      <c r="D1232" s="124" t="s">
        <v>201</v>
      </c>
      <c r="E1232" s="10" t="s">
        <v>126</v>
      </c>
      <c r="F1232" s="10" t="s">
        <v>15</v>
      </c>
      <c r="G1232" s="3">
        <v>75000</v>
      </c>
      <c r="H1232" s="3">
        <v>300000</v>
      </c>
      <c r="I1232" s="3">
        <v>4</v>
      </c>
    </row>
    <row r="1233" spans="1:9" x14ac:dyDescent="0.25">
      <c r="A1233" s="418"/>
      <c r="B1233" s="410"/>
      <c r="C1233" s="123" t="s">
        <v>202</v>
      </c>
      <c r="D1233" s="124" t="s">
        <v>203</v>
      </c>
      <c r="E1233" s="10" t="s">
        <v>126</v>
      </c>
      <c r="F1233" s="10" t="s">
        <v>15</v>
      </c>
      <c r="G1233" s="3">
        <v>1000</v>
      </c>
      <c r="H1233" s="3">
        <v>488000</v>
      </c>
      <c r="I1233" s="3">
        <v>488</v>
      </c>
    </row>
    <row r="1234" spans="1:9" ht="30" x14ac:dyDescent="0.25">
      <c r="A1234" s="418"/>
      <c r="B1234" s="410"/>
      <c r="C1234" s="123" t="s">
        <v>204</v>
      </c>
      <c r="D1234" s="124" t="s">
        <v>205</v>
      </c>
      <c r="E1234" s="10" t="s">
        <v>126</v>
      </c>
      <c r="F1234" s="10" t="s">
        <v>15</v>
      </c>
      <c r="G1234" s="3">
        <v>500</v>
      </c>
      <c r="H1234" s="3">
        <v>244000</v>
      </c>
      <c r="I1234" s="3">
        <v>488</v>
      </c>
    </row>
    <row r="1235" spans="1:9" ht="30" x14ac:dyDescent="0.25">
      <c r="A1235" s="418"/>
      <c r="B1235" s="410"/>
      <c r="C1235" s="123" t="s">
        <v>206</v>
      </c>
      <c r="D1235" s="124" t="s">
        <v>207</v>
      </c>
      <c r="E1235" s="10" t="s">
        <v>126</v>
      </c>
      <c r="F1235" s="10" t="s">
        <v>15</v>
      </c>
      <c r="G1235" s="3">
        <v>150000</v>
      </c>
      <c r="H1235" s="3">
        <v>1500000</v>
      </c>
      <c r="I1235" s="3">
        <v>10</v>
      </c>
    </row>
    <row r="1236" spans="1:9" ht="30" x14ac:dyDescent="0.25">
      <c r="A1236" s="418"/>
      <c r="B1236" s="410"/>
      <c r="C1236" s="123" t="s">
        <v>208</v>
      </c>
      <c r="D1236" s="124" t="s">
        <v>209</v>
      </c>
      <c r="E1236" s="10" t="s">
        <v>126</v>
      </c>
      <c r="F1236" s="10" t="s">
        <v>15</v>
      </c>
      <c r="G1236" s="3">
        <v>6500</v>
      </c>
      <c r="H1236" s="3">
        <v>422500</v>
      </c>
      <c r="I1236" s="3">
        <v>65</v>
      </c>
    </row>
    <row r="1237" spans="1:9" x14ac:dyDescent="0.25">
      <c r="A1237" s="418"/>
      <c r="B1237" s="408" t="s">
        <v>210</v>
      </c>
      <c r="C1237" s="408"/>
      <c r="D1237" s="408"/>
      <c r="E1237" s="408"/>
      <c r="F1237" s="408"/>
      <c r="G1237" s="408"/>
      <c r="H1237" s="2">
        <v>10000000</v>
      </c>
      <c r="I1237" s="2"/>
    </row>
    <row r="1238" spans="1:9" x14ac:dyDescent="0.25">
      <c r="A1238" s="418"/>
      <c r="B1238" s="409" t="s">
        <v>154</v>
      </c>
      <c r="C1238" s="409"/>
      <c r="D1238" s="409"/>
      <c r="E1238" s="409"/>
      <c r="F1238" s="409"/>
      <c r="G1238" s="409"/>
      <c r="H1238" s="75">
        <v>3920000</v>
      </c>
      <c r="I1238" s="75"/>
    </row>
    <row r="1239" spans="1:9" ht="30" x14ac:dyDescent="0.25">
      <c r="A1239" s="418"/>
      <c r="B1239" s="10">
        <v>4861</v>
      </c>
      <c r="C1239" s="123" t="s">
        <v>211</v>
      </c>
      <c r="D1239" s="124" t="s">
        <v>171</v>
      </c>
      <c r="E1239" s="10" t="s">
        <v>149</v>
      </c>
      <c r="F1239" s="10" t="s">
        <v>121</v>
      </c>
      <c r="G1239" s="3">
        <v>3920000</v>
      </c>
      <c r="H1239" s="3">
        <v>3920000</v>
      </c>
      <c r="I1239" s="3">
        <v>1</v>
      </c>
    </row>
    <row r="1240" spans="1:9" x14ac:dyDescent="0.25">
      <c r="A1240" s="418"/>
      <c r="B1240" s="409" t="s">
        <v>118</v>
      </c>
      <c r="C1240" s="409"/>
      <c r="D1240" s="409"/>
      <c r="E1240" s="409"/>
      <c r="F1240" s="409"/>
      <c r="G1240" s="409"/>
      <c r="H1240" s="75">
        <v>6080000</v>
      </c>
      <c r="I1240" s="75"/>
    </row>
    <row r="1241" spans="1:9" ht="30" x14ac:dyDescent="0.25">
      <c r="A1241" s="418"/>
      <c r="B1241" s="410">
        <v>4861</v>
      </c>
      <c r="C1241" s="123" t="s">
        <v>212</v>
      </c>
      <c r="D1241" s="124" t="s">
        <v>213</v>
      </c>
      <c r="E1241" s="10" t="s">
        <v>149</v>
      </c>
      <c r="F1241" s="10" t="s">
        <v>121</v>
      </c>
      <c r="G1241" s="3">
        <v>6000000</v>
      </c>
      <c r="H1241" s="3">
        <v>6000000</v>
      </c>
      <c r="I1241" s="3">
        <v>1</v>
      </c>
    </row>
    <row r="1242" spans="1:9" ht="30" x14ac:dyDescent="0.25">
      <c r="A1242" s="418"/>
      <c r="B1242" s="410"/>
      <c r="C1242" s="123">
        <v>71351540</v>
      </c>
      <c r="D1242" s="124" t="s">
        <v>168</v>
      </c>
      <c r="E1242" s="10" t="s">
        <v>149</v>
      </c>
      <c r="F1242" s="10" t="s">
        <v>121</v>
      </c>
      <c r="G1242" s="3">
        <v>80000</v>
      </c>
      <c r="H1242" s="3">
        <v>80000</v>
      </c>
      <c r="I1242" s="3">
        <v>1</v>
      </c>
    </row>
    <row r="1243" spans="1:9" x14ac:dyDescent="0.25">
      <c r="A1243" s="418"/>
      <c r="B1243" s="408" t="s">
        <v>214</v>
      </c>
      <c r="C1243" s="408"/>
      <c r="D1243" s="408"/>
      <c r="E1243" s="408"/>
      <c r="F1243" s="408"/>
      <c r="G1243" s="408"/>
      <c r="H1243" s="2">
        <v>44999940</v>
      </c>
      <c r="I1243" s="2"/>
    </row>
    <row r="1244" spans="1:9" x14ac:dyDescent="0.25">
      <c r="A1244" s="418"/>
      <c r="B1244" s="409" t="s">
        <v>154</v>
      </c>
      <c r="C1244" s="409"/>
      <c r="D1244" s="409"/>
      <c r="E1244" s="409"/>
      <c r="F1244" s="409"/>
      <c r="G1244" s="409"/>
      <c r="H1244" s="75">
        <v>44099940</v>
      </c>
      <c r="I1244" s="75"/>
    </row>
    <row r="1245" spans="1:9" ht="30" x14ac:dyDescent="0.25">
      <c r="A1245" s="418"/>
      <c r="B1245" s="10">
        <v>4251</v>
      </c>
      <c r="C1245" s="123" t="s">
        <v>215</v>
      </c>
      <c r="D1245" s="124" t="s">
        <v>216</v>
      </c>
      <c r="E1245" s="10" t="s">
        <v>149</v>
      </c>
      <c r="F1245" s="10" t="s">
        <v>121</v>
      </c>
      <c r="G1245" s="3">
        <v>44099940</v>
      </c>
      <c r="H1245" s="3">
        <v>44099940</v>
      </c>
      <c r="I1245" s="3">
        <v>1</v>
      </c>
    </row>
    <row r="1246" spans="1:9" x14ac:dyDescent="0.25">
      <c r="A1246" s="418"/>
      <c r="B1246" s="409" t="s">
        <v>118</v>
      </c>
      <c r="C1246" s="409"/>
      <c r="D1246" s="409"/>
      <c r="E1246" s="409"/>
      <c r="F1246" s="409"/>
      <c r="G1246" s="409"/>
      <c r="H1246" s="75">
        <v>900000</v>
      </c>
      <c r="I1246" s="75"/>
    </row>
    <row r="1247" spans="1:9" ht="30" x14ac:dyDescent="0.25">
      <c r="A1247" s="418"/>
      <c r="B1247" s="10">
        <v>4251</v>
      </c>
      <c r="C1247" s="128">
        <v>71351540</v>
      </c>
      <c r="D1247" s="133" t="s">
        <v>168</v>
      </c>
      <c r="E1247" s="6" t="s">
        <v>149</v>
      </c>
      <c r="F1247" s="6" t="s">
        <v>121</v>
      </c>
      <c r="G1247" s="7">
        <v>900000</v>
      </c>
      <c r="H1247" s="7">
        <v>900000</v>
      </c>
      <c r="I1247" s="7">
        <v>1</v>
      </c>
    </row>
    <row r="1248" spans="1:9" x14ac:dyDescent="0.25">
      <c r="A1248" s="418"/>
      <c r="B1248" s="408" t="s">
        <v>217</v>
      </c>
      <c r="C1248" s="408"/>
      <c r="D1248" s="408"/>
      <c r="E1248" s="408"/>
      <c r="F1248" s="408"/>
      <c r="G1248" s="408"/>
      <c r="H1248" s="2">
        <v>50930490</v>
      </c>
      <c r="I1248" s="2"/>
    </row>
    <row r="1249" spans="1:9" x14ac:dyDescent="0.25">
      <c r="A1249" s="418"/>
      <c r="B1249" s="409" t="s">
        <v>154</v>
      </c>
      <c r="C1249" s="409"/>
      <c r="D1249" s="409"/>
      <c r="E1249" s="409"/>
      <c r="F1249" s="409"/>
      <c r="G1249" s="409"/>
      <c r="H1249" s="75">
        <v>49665734</v>
      </c>
      <c r="I1249" s="75"/>
    </row>
    <row r="1250" spans="1:9" ht="30" x14ac:dyDescent="0.25">
      <c r="A1250" s="418"/>
      <c r="B1250" s="410">
        <v>5113</v>
      </c>
      <c r="C1250" s="123" t="s">
        <v>218</v>
      </c>
      <c r="D1250" s="124" t="s">
        <v>219</v>
      </c>
      <c r="E1250" s="10" t="s">
        <v>149</v>
      </c>
      <c r="F1250" s="10" t="s">
        <v>121</v>
      </c>
      <c r="G1250" s="3">
        <v>24803174</v>
      </c>
      <c r="H1250" s="3">
        <v>24803174</v>
      </c>
      <c r="I1250" s="3">
        <v>1</v>
      </c>
    </row>
    <row r="1251" spans="1:9" ht="30" x14ac:dyDescent="0.25">
      <c r="A1251" s="418"/>
      <c r="B1251" s="410"/>
      <c r="C1251" s="123" t="s">
        <v>220</v>
      </c>
      <c r="D1251" s="124" t="s">
        <v>221</v>
      </c>
      <c r="E1251" s="10" t="s">
        <v>149</v>
      </c>
      <c r="F1251" s="10" t="s">
        <v>121</v>
      </c>
      <c r="G1251" s="3">
        <v>24862560</v>
      </c>
      <c r="H1251" s="3">
        <v>24862560</v>
      </c>
      <c r="I1251" s="3">
        <v>1</v>
      </c>
    </row>
    <row r="1252" spans="1:9" x14ac:dyDescent="0.25">
      <c r="A1252" s="418"/>
      <c r="B1252" s="409" t="s">
        <v>118</v>
      </c>
      <c r="C1252" s="409"/>
      <c r="D1252" s="409"/>
      <c r="E1252" s="409"/>
      <c r="F1252" s="409"/>
      <c r="G1252" s="409"/>
      <c r="H1252" s="75">
        <v>1264756</v>
      </c>
      <c r="I1252" s="75"/>
    </row>
    <row r="1253" spans="1:9" ht="30" x14ac:dyDescent="0.25">
      <c r="A1253" s="418"/>
      <c r="B1253" s="410">
        <v>5113</v>
      </c>
      <c r="C1253" s="128">
        <v>71351540</v>
      </c>
      <c r="D1253" s="133" t="s">
        <v>222</v>
      </c>
      <c r="E1253" s="6" t="s">
        <v>149</v>
      </c>
      <c r="F1253" s="6" t="s">
        <v>121</v>
      </c>
      <c r="G1253" s="7">
        <v>485652</v>
      </c>
      <c r="H1253" s="7">
        <v>485652</v>
      </c>
      <c r="I1253" s="7">
        <v>1</v>
      </c>
    </row>
    <row r="1254" spans="1:9" ht="30" x14ac:dyDescent="0.25">
      <c r="A1254" s="418"/>
      <c r="B1254" s="410"/>
      <c r="C1254" s="128">
        <v>71351540</v>
      </c>
      <c r="D1254" s="133" t="s">
        <v>223</v>
      </c>
      <c r="E1254" s="6" t="s">
        <v>149</v>
      </c>
      <c r="F1254" s="6" t="s">
        <v>121</v>
      </c>
      <c r="G1254" s="7">
        <v>487348</v>
      </c>
      <c r="H1254" s="7">
        <v>487348</v>
      </c>
      <c r="I1254" s="7">
        <v>1</v>
      </c>
    </row>
    <row r="1255" spans="1:9" ht="30" x14ac:dyDescent="0.25">
      <c r="A1255" s="418"/>
      <c r="B1255" s="410"/>
      <c r="C1255" s="123" t="s">
        <v>224</v>
      </c>
      <c r="D1255" s="124" t="s">
        <v>225</v>
      </c>
      <c r="E1255" s="10" t="s">
        <v>120</v>
      </c>
      <c r="F1255" s="10" t="s">
        <v>121</v>
      </c>
      <c r="G1255" s="3">
        <v>145692</v>
      </c>
      <c r="H1255" s="3">
        <v>145692</v>
      </c>
      <c r="I1255" s="3">
        <v>1</v>
      </c>
    </row>
    <row r="1256" spans="1:9" ht="30" x14ac:dyDescent="0.25">
      <c r="A1256" s="418"/>
      <c r="B1256" s="410"/>
      <c r="C1256" s="123" t="s">
        <v>226</v>
      </c>
      <c r="D1256" s="124" t="s">
        <v>227</v>
      </c>
      <c r="E1256" s="10" t="s">
        <v>120</v>
      </c>
      <c r="F1256" s="10" t="s">
        <v>121</v>
      </c>
      <c r="G1256" s="3">
        <v>146064</v>
      </c>
      <c r="H1256" s="3">
        <v>146064</v>
      </c>
      <c r="I1256" s="3">
        <v>1</v>
      </c>
    </row>
    <row r="1257" spans="1:9" x14ac:dyDescent="0.25">
      <c r="A1257" s="418"/>
      <c r="B1257" s="408" t="s">
        <v>228</v>
      </c>
      <c r="C1257" s="408"/>
      <c r="D1257" s="408"/>
      <c r="E1257" s="408"/>
      <c r="F1257" s="408"/>
      <c r="G1257" s="408"/>
      <c r="H1257" s="2">
        <v>76770000</v>
      </c>
      <c r="I1257" s="2"/>
    </row>
    <row r="1258" spans="1:9" x14ac:dyDescent="0.25">
      <c r="A1258" s="418"/>
      <c r="B1258" s="409" t="s">
        <v>11</v>
      </c>
      <c r="C1258" s="409"/>
      <c r="D1258" s="409"/>
      <c r="E1258" s="409"/>
      <c r="F1258" s="409"/>
      <c r="G1258" s="409"/>
      <c r="H1258" s="75">
        <v>4900000</v>
      </c>
      <c r="I1258" s="75"/>
    </row>
    <row r="1259" spans="1:9" ht="30" x14ac:dyDescent="0.25">
      <c r="A1259" s="418"/>
      <c r="B1259" s="410">
        <v>4251</v>
      </c>
      <c r="C1259" s="139" t="s">
        <v>229</v>
      </c>
      <c r="D1259" s="140" t="s">
        <v>230</v>
      </c>
      <c r="E1259" s="10" t="s">
        <v>14</v>
      </c>
      <c r="F1259" s="10" t="s">
        <v>15</v>
      </c>
      <c r="G1259" s="4">
        <v>72000</v>
      </c>
      <c r="H1259" s="4">
        <v>72000</v>
      </c>
      <c r="I1259" s="4">
        <v>1</v>
      </c>
    </row>
    <row r="1260" spans="1:9" ht="30" x14ac:dyDescent="0.25">
      <c r="A1260" s="418"/>
      <c r="B1260" s="410"/>
      <c r="C1260" s="123" t="s">
        <v>231</v>
      </c>
      <c r="D1260" s="124" t="s">
        <v>232</v>
      </c>
      <c r="E1260" s="10" t="s">
        <v>14</v>
      </c>
      <c r="F1260" s="10" t="s">
        <v>15</v>
      </c>
      <c r="G1260" s="3">
        <v>37200</v>
      </c>
      <c r="H1260" s="3">
        <v>892800</v>
      </c>
      <c r="I1260" s="3">
        <v>24</v>
      </c>
    </row>
    <row r="1261" spans="1:9" x14ac:dyDescent="0.25">
      <c r="A1261" s="418"/>
      <c r="B1261" s="410"/>
      <c r="C1261" s="123" t="s">
        <v>233</v>
      </c>
      <c r="D1261" s="124" t="s">
        <v>234</v>
      </c>
      <c r="E1261" s="10" t="s">
        <v>14</v>
      </c>
      <c r="F1261" s="10" t="s">
        <v>15</v>
      </c>
      <c r="G1261" s="3">
        <v>78000</v>
      </c>
      <c r="H1261" s="3">
        <v>3744000</v>
      </c>
      <c r="I1261" s="3">
        <v>48</v>
      </c>
    </row>
    <row r="1262" spans="1:9" x14ac:dyDescent="0.25">
      <c r="A1262" s="418"/>
      <c r="B1262" s="410"/>
      <c r="C1262" s="123" t="s">
        <v>235</v>
      </c>
      <c r="D1262" s="124" t="s">
        <v>236</v>
      </c>
      <c r="E1262" s="10" t="s">
        <v>14</v>
      </c>
      <c r="F1262" s="10" t="s">
        <v>15</v>
      </c>
      <c r="G1262" s="3">
        <v>191200</v>
      </c>
      <c r="H1262" s="3">
        <v>191200</v>
      </c>
      <c r="I1262" s="3">
        <v>1</v>
      </c>
    </row>
    <row r="1263" spans="1:9" x14ac:dyDescent="0.25">
      <c r="A1263" s="418"/>
      <c r="B1263" s="409" t="s">
        <v>154</v>
      </c>
      <c r="C1263" s="409"/>
      <c r="D1263" s="409"/>
      <c r="E1263" s="409"/>
      <c r="F1263" s="409"/>
      <c r="G1263" s="409"/>
      <c r="H1263" s="75">
        <v>69957830</v>
      </c>
      <c r="I1263" s="75"/>
    </row>
    <row r="1264" spans="1:9" ht="45" x14ac:dyDescent="0.25">
      <c r="A1264" s="418"/>
      <c r="B1264" s="410">
        <v>5113</v>
      </c>
      <c r="C1264" s="123" t="s">
        <v>237</v>
      </c>
      <c r="D1264" s="124" t="s">
        <v>238</v>
      </c>
      <c r="E1264" s="10" t="s">
        <v>149</v>
      </c>
      <c r="F1264" s="10" t="s">
        <v>121</v>
      </c>
      <c r="G1264" s="3">
        <v>9531670</v>
      </c>
      <c r="H1264" s="3">
        <v>9531670</v>
      </c>
      <c r="I1264" s="3">
        <v>1</v>
      </c>
    </row>
    <row r="1265" spans="1:9" ht="45" x14ac:dyDescent="0.25">
      <c r="A1265" s="418"/>
      <c r="B1265" s="410"/>
      <c r="C1265" s="123" t="s">
        <v>239</v>
      </c>
      <c r="D1265" s="124" t="s">
        <v>240</v>
      </c>
      <c r="E1265" s="10" t="s">
        <v>149</v>
      </c>
      <c r="F1265" s="10" t="s">
        <v>121</v>
      </c>
      <c r="G1265" s="3">
        <v>13617060</v>
      </c>
      <c r="H1265" s="3">
        <v>13617060</v>
      </c>
      <c r="I1265" s="3">
        <v>1</v>
      </c>
    </row>
    <row r="1266" spans="1:9" ht="45" x14ac:dyDescent="0.25">
      <c r="A1266" s="418"/>
      <c r="B1266" s="410"/>
      <c r="C1266" s="123" t="s">
        <v>241</v>
      </c>
      <c r="D1266" s="124" t="s">
        <v>242</v>
      </c>
      <c r="E1266" s="10" t="s">
        <v>149</v>
      </c>
      <c r="F1266" s="10" t="s">
        <v>121</v>
      </c>
      <c r="G1266" s="3">
        <v>16395680</v>
      </c>
      <c r="H1266" s="3">
        <v>16395680</v>
      </c>
      <c r="I1266" s="3">
        <v>1</v>
      </c>
    </row>
    <row r="1267" spans="1:9" ht="60" x14ac:dyDescent="0.25">
      <c r="A1267" s="418"/>
      <c r="B1267" s="410"/>
      <c r="C1267" s="123" t="s">
        <v>243</v>
      </c>
      <c r="D1267" s="124" t="s">
        <v>244</v>
      </c>
      <c r="E1267" s="10" t="s">
        <v>126</v>
      </c>
      <c r="F1267" s="10" t="s">
        <v>121</v>
      </c>
      <c r="G1267" s="3">
        <v>30413420</v>
      </c>
      <c r="H1267" s="3">
        <v>30413420</v>
      </c>
      <c r="I1267" s="3">
        <v>1</v>
      </c>
    </row>
    <row r="1268" spans="1:9" x14ac:dyDescent="0.25">
      <c r="A1268" s="418"/>
      <c r="B1268" s="409" t="s">
        <v>118</v>
      </c>
      <c r="C1268" s="409"/>
      <c r="D1268" s="409"/>
      <c r="E1268" s="409"/>
      <c r="F1268" s="409"/>
      <c r="G1268" s="409"/>
      <c r="H1268" s="75">
        <v>1912170</v>
      </c>
      <c r="I1268" s="75"/>
    </row>
    <row r="1269" spans="1:9" ht="45" x14ac:dyDescent="0.25">
      <c r="A1269" s="418"/>
      <c r="B1269" s="10">
        <v>4251</v>
      </c>
      <c r="C1269" s="128">
        <v>71351540</v>
      </c>
      <c r="D1269" s="133" t="s">
        <v>245</v>
      </c>
      <c r="E1269" s="6" t="s">
        <v>172</v>
      </c>
      <c r="F1269" s="6" t="s">
        <v>121</v>
      </c>
      <c r="G1269" s="7">
        <v>100000</v>
      </c>
      <c r="H1269" s="7">
        <v>100000</v>
      </c>
      <c r="I1269" s="7">
        <v>1</v>
      </c>
    </row>
    <row r="1270" spans="1:9" ht="45" x14ac:dyDescent="0.25">
      <c r="A1270" s="418"/>
      <c r="B1270" s="410">
        <v>5113</v>
      </c>
      <c r="C1270" s="128">
        <v>71351540</v>
      </c>
      <c r="D1270" s="133" t="s">
        <v>246</v>
      </c>
      <c r="E1270" s="6" t="s">
        <v>149</v>
      </c>
      <c r="F1270" s="6" t="s">
        <v>121</v>
      </c>
      <c r="G1270" s="7">
        <v>182472</v>
      </c>
      <c r="H1270" s="7">
        <v>182472</v>
      </c>
      <c r="I1270" s="7">
        <v>1</v>
      </c>
    </row>
    <row r="1271" spans="1:9" ht="45" x14ac:dyDescent="0.25">
      <c r="A1271" s="418"/>
      <c r="B1271" s="410"/>
      <c r="C1271" s="128">
        <v>71351540</v>
      </c>
      <c r="D1271" s="133" t="s">
        <v>247</v>
      </c>
      <c r="E1271" s="6" t="s">
        <v>149</v>
      </c>
      <c r="F1271" s="6" t="s">
        <v>121</v>
      </c>
      <c r="G1271" s="7">
        <v>259092</v>
      </c>
      <c r="H1271" s="7">
        <v>259092</v>
      </c>
      <c r="I1271" s="7">
        <v>1</v>
      </c>
    </row>
    <row r="1272" spans="1:9" ht="45" x14ac:dyDescent="0.25">
      <c r="A1272" s="418"/>
      <c r="B1272" s="410"/>
      <c r="C1272" s="128">
        <v>71351540</v>
      </c>
      <c r="D1272" s="133" t="s">
        <v>248</v>
      </c>
      <c r="E1272" s="6" t="s">
        <v>149</v>
      </c>
      <c r="F1272" s="6" t="s">
        <v>121</v>
      </c>
      <c r="G1272" s="7">
        <v>327912</v>
      </c>
      <c r="H1272" s="7">
        <v>327912</v>
      </c>
      <c r="I1272" s="7">
        <v>1</v>
      </c>
    </row>
    <row r="1273" spans="1:9" ht="60" x14ac:dyDescent="0.25">
      <c r="A1273" s="418"/>
      <c r="B1273" s="410"/>
      <c r="C1273" s="128">
        <v>71351540</v>
      </c>
      <c r="D1273" s="133" t="s">
        <v>249</v>
      </c>
      <c r="E1273" s="6" t="s">
        <v>172</v>
      </c>
      <c r="F1273" s="6" t="s">
        <v>121</v>
      </c>
      <c r="G1273" s="7">
        <v>624505</v>
      </c>
      <c r="H1273" s="7">
        <v>624505</v>
      </c>
      <c r="I1273" s="7">
        <v>1</v>
      </c>
    </row>
    <row r="1274" spans="1:9" ht="45" x14ac:dyDescent="0.25">
      <c r="A1274" s="418"/>
      <c r="B1274" s="410"/>
      <c r="C1274" s="123" t="s">
        <v>250</v>
      </c>
      <c r="D1274" s="124" t="s">
        <v>251</v>
      </c>
      <c r="E1274" s="10" t="s">
        <v>120</v>
      </c>
      <c r="F1274" s="10" t="s">
        <v>121</v>
      </c>
      <c r="G1274" s="3">
        <v>54744</v>
      </c>
      <c r="H1274" s="3">
        <v>54744</v>
      </c>
      <c r="I1274" s="3">
        <v>1</v>
      </c>
    </row>
    <row r="1275" spans="1:9" ht="45" x14ac:dyDescent="0.25">
      <c r="A1275" s="418"/>
      <c r="B1275" s="410"/>
      <c r="C1275" s="123" t="s">
        <v>252</v>
      </c>
      <c r="D1275" s="124" t="s">
        <v>253</v>
      </c>
      <c r="E1275" s="10" t="s">
        <v>120</v>
      </c>
      <c r="F1275" s="10" t="s">
        <v>121</v>
      </c>
      <c r="G1275" s="3">
        <v>77724</v>
      </c>
      <c r="H1275" s="3">
        <v>77724</v>
      </c>
      <c r="I1275" s="3">
        <v>1</v>
      </c>
    </row>
    <row r="1276" spans="1:9" ht="45" x14ac:dyDescent="0.25">
      <c r="A1276" s="418"/>
      <c r="B1276" s="410"/>
      <c r="C1276" s="123" t="s">
        <v>254</v>
      </c>
      <c r="D1276" s="124" t="s">
        <v>255</v>
      </c>
      <c r="E1276" s="10" t="s">
        <v>120</v>
      </c>
      <c r="F1276" s="10" t="s">
        <v>121</v>
      </c>
      <c r="G1276" s="3">
        <v>98369</v>
      </c>
      <c r="H1276" s="3">
        <v>98369</v>
      </c>
      <c r="I1276" s="3">
        <v>1</v>
      </c>
    </row>
    <row r="1277" spans="1:9" ht="60" x14ac:dyDescent="0.25">
      <c r="A1277" s="418"/>
      <c r="B1277" s="410"/>
      <c r="C1277" s="123" t="s">
        <v>256</v>
      </c>
      <c r="D1277" s="124" t="s">
        <v>257</v>
      </c>
      <c r="E1277" s="10" t="s">
        <v>120</v>
      </c>
      <c r="F1277" s="10" t="s">
        <v>121</v>
      </c>
      <c r="G1277" s="3">
        <v>187352</v>
      </c>
      <c r="H1277" s="3">
        <v>187352</v>
      </c>
      <c r="I1277" s="3">
        <v>1</v>
      </c>
    </row>
    <row r="1278" spans="1:9" x14ac:dyDescent="0.25">
      <c r="A1278" s="418"/>
      <c r="B1278" s="408" t="s">
        <v>258</v>
      </c>
      <c r="C1278" s="408"/>
      <c r="D1278" s="408"/>
      <c r="E1278" s="408"/>
      <c r="F1278" s="408"/>
      <c r="G1278" s="408"/>
      <c r="H1278" s="2">
        <v>46400000</v>
      </c>
      <c r="I1278" s="2"/>
    </row>
    <row r="1279" spans="1:9" x14ac:dyDescent="0.25">
      <c r="A1279" s="418"/>
      <c r="B1279" s="409" t="s">
        <v>154</v>
      </c>
      <c r="C1279" s="409"/>
      <c r="D1279" s="409"/>
      <c r="E1279" s="409"/>
      <c r="F1279" s="409"/>
      <c r="G1279" s="409"/>
      <c r="H1279" s="75">
        <v>45472000</v>
      </c>
      <c r="I1279" s="75"/>
    </row>
    <row r="1280" spans="1:9" ht="30" x14ac:dyDescent="0.25">
      <c r="A1280" s="418"/>
      <c r="B1280" s="10">
        <v>4251</v>
      </c>
      <c r="C1280" s="123" t="s">
        <v>259</v>
      </c>
      <c r="D1280" s="124" t="s">
        <v>260</v>
      </c>
      <c r="E1280" s="10" t="s">
        <v>149</v>
      </c>
      <c r="F1280" s="10" t="s">
        <v>121</v>
      </c>
      <c r="G1280" s="3">
        <v>45472000</v>
      </c>
      <c r="H1280" s="3">
        <v>45472000</v>
      </c>
      <c r="I1280" s="3">
        <v>1</v>
      </c>
    </row>
    <row r="1281" spans="1:9" x14ac:dyDescent="0.25">
      <c r="A1281" s="418"/>
      <c r="B1281" s="409" t="s">
        <v>118</v>
      </c>
      <c r="C1281" s="409"/>
      <c r="D1281" s="409"/>
      <c r="E1281" s="409"/>
      <c r="F1281" s="409"/>
      <c r="G1281" s="409"/>
      <c r="H1281" s="75">
        <v>928000</v>
      </c>
      <c r="I1281" s="75"/>
    </row>
    <row r="1282" spans="1:9" ht="30" x14ac:dyDescent="0.25">
      <c r="A1282" s="418"/>
      <c r="B1282" s="10">
        <v>4251</v>
      </c>
      <c r="C1282" s="128">
        <v>71351540</v>
      </c>
      <c r="D1282" s="133" t="s">
        <v>168</v>
      </c>
      <c r="E1282" s="6" t="s">
        <v>149</v>
      </c>
      <c r="F1282" s="6" t="s">
        <v>121</v>
      </c>
      <c r="G1282" s="7">
        <v>928000</v>
      </c>
      <c r="H1282" s="7">
        <v>928000</v>
      </c>
      <c r="I1282" s="7">
        <v>1</v>
      </c>
    </row>
    <row r="1283" spans="1:9" x14ac:dyDescent="0.25">
      <c r="A1283" s="418"/>
      <c r="B1283" s="408" t="s">
        <v>261</v>
      </c>
      <c r="C1283" s="408"/>
      <c r="D1283" s="408"/>
      <c r="E1283" s="408"/>
      <c r="F1283" s="408"/>
      <c r="G1283" s="408"/>
      <c r="H1283" s="2">
        <v>2466852</v>
      </c>
      <c r="I1283" s="2"/>
    </row>
    <row r="1284" spans="1:9" x14ac:dyDescent="0.25">
      <c r="A1284" s="418"/>
      <c r="B1284" s="409" t="s">
        <v>154</v>
      </c>
      <c r="C1284" s="409"/>
      <c r="D1284" s="409"/>
      <c r="E1284" s="409"/>
      <c r="F1284" s="409"/>
      <c r="G1284" s="409"/>
      <c r="H1284" s="75">
        <v>2402440</v>
      </c>
      <c r="I1284" s="75"/>
    </row>
    <row r="1285" spans="1:9" ht="30" x14ac:dyDescent="0.25">
      <c r="A1285" s="418"/>
      <c r="B1285" s="10">
        <v>4251</v>
      </c>
      <c r="C1285" s="123" t="s">
        <v>262</v>
      </c>
      <c r="D1285" s="124" t="s">
        <v>263</v>
      </c>
      <c r="E1285" s="10" t="s">
        <v>126</v>
      </c>
      <c r="F1285" s="10" t="s">
        <v>121</v>
      </c>
      <c r="G1285" s="3">
        <v>2402440</v>
      </c>
      <c r="H1285" s="3">
        <v>2402440</v>
      </c>
      <c r="I1285" s="3">
        <v>1</v>
      </c>
    </row>
    <row r="1286" spans="1:9" x14ac:dyDescent="0.25">
      <c r="A1286" s="418"/>
      <c r="B1286" s="409" t="s">
        <v>118</v>
      </c>
      <c r="C1286" s="409"/>
      <c r="D1286" s="409"/>
      <c r="E1286" s="409"/>
      <c r="F1286" s="409"/>
      <c r="G1286" s="409"/>
      <c r="H1286" s="75">
        <v>64412</v>
      </c>
      <c r="I1286" s="75"/>
    </row>
    <row r="1287" spans="1:9" ht="45" x14ac:dyDescent="0.25">
      <c r="A1287" s="418"/>
      <c r="B1287" s="410">
        <v>4251</v>
      </c>
      <c r="C1287" s="128">
        <v>71351540</v>
      </c>
      <c r="D1287" s="133" t="s">
        <v>264</v>
      </c>
      <c r="E1287" s="6" t="s">
        <v>172</v>
      </c>
      <c r="F1287" s="6" t="s">
        <v>121</v>
      </c>
      <c r="G1287" s="7">
        <v>50000</v>
      </c>
      <c r="H1287" s="7">
        <v>50000</v>
      </c>
      <c r="I1287" s="7">
        <v>1</v>
      </c>
    </row>
    <row r="1288" spans="1:9" ht="45" x14ac:dyDescent="0.25">
      <c r="A1288" s="418"/>
      <c r="B1288" s="410"/>
      <c r="C1288" s="123" t="s">
        <v>265</v>
      </c>
      <c r="D1288" s="124" t="s">
        <v>266</v>
      </c>
      <c r="E1288" s="10" t="s">
        <v>120</v>
      </c>
      <c r="F1288" s="10" t="s">
        <v>121</v>
      </c>
      <c r="G1288" s="3">
        <v>14412</v>
      </c>
      <c r="H1288" s="3">
        <v>14412</v>
      </c>
      <c r="I1288" s="3">
        <v>1</v>
      </c>
    </row>
    <row r="1289" spans="1:9" x14ac:dyDescent="0.25">
      <c r="A1289" s="418"/>
      <c r="B1289" s="408" t="s">
        <v>267</v>
      </c>
      <c r="C1289" s="408"/>
      <c r="D1289" s="408"/>
      <c r="E1289" s="408"/>
      <c r="F1289" s="408"/>
      <c r="G1289" s="408"/>
      <c r="H1289" s="2">
        <v>3000000</v>
      </c>
      <c r="I1289" s="2"/>
    </row>
    <row r="1290" spans="1:9" x14ac:dyDescent="0.25">
      <c r="A1290" s="418"/>
      <c r="B1290" s="409" t="s">
        <v>118</v>
      </c>
      <c r="C1290" s="409"/>
      <c r="D1290" s="409"/>
      <c r="E1290" s="409"/>
      <c r="F1290" s="409"/>
      <c r="G1290" s="409"/>
      <c r="H1290" s="75">
        <v>3000000</v>
      </c>
      <c r="I1290" s="75"/>
    </row>
    <row r="1291" spans="1:9" ht="30" x14ac:dyDescent="0.25">
      <c r="A1291" s="418"/>
      <c r="B1291" s="410"/>
      <c r="C1291" s="123" t="s">
        <v>268</v>
      </c>
      <c r="D1291" s="124" t="s">
        <v>269</v>
      </c>
      <c r="E1291" s="10" t="s">
        <v>14</v>
      </c>
      <c r="F1291" s="10" t="s">
        <v>121</v>
      </c>
      <c r="G1291" s="3">
        <v>650000</v>
      </c>
      <c r="H1291" s="3">
        <v>650000</v>
      </c>
      <c r="I1291" s="3">
        <v>1</v>
      </c>
    </row>
    <row r="1292" spans="1:9" ht="30" x14ac:dyDescent="0.25">
      <c r="A1292" s="418"/>
      <c r="B1292" s="410"/>
      <c r="C1292" s="123" t="s">
        <v>270</v>
      </c>
      <c r="D1292" s="124" t="s">
        <v>269</v>
      </c>
      <c r="E1292" s="10" t="s">
        <v>14</v>
      </c>
      <c r="F1292" s="10" t="s">
        <v>121</v>
      </c>
      <c r="G1292" s="3">
        <v>650000</v>
      </c>
      <c r="H1292" s="3">
        <v>650000</v>
      </c>
      <c r="I1292" s="3">
        <v>1</v>
      </c>
    </row>
    <row r="1293" spans="1:9" ht="30" x14ac:dyDescent="0.25">
      <c r="A1293" s="418"/>
      <c r="B1293" s="410"/>
      <c r="C1293" s="123" t="s">
        <v>271</v>
      </c>
      <c r="D1293" s="124" t="s">
        <v>269</v>
      </c>
      <c r="E1293" s="10" t="s">
        <v>14</v>
      </c>
      <c r="F1293" s="10" t="s">
        <v>121</v>
      </c>
      <c r="G1293" s="3">
        <v>375000</v>
      </c>
      <c r="H1293" s="3">
        <v>375000</v>
      </c>
      <c r="I1293" s="3">
        <v>1</v>
      </c>
    </row>
    <row r="1294" spans="1:9" ht="30" x14ac:dyDescent="0.25">
      <c r="A1294" s="418"/>
      <c r="B1294" s="410"/>
      <c r="C1294" s="123" t="s">
        <v>272</v>
      </c>
      <c r="D1294" s="124" t="s">
        <v>269</v>
      </c>
      <c r="E1294" s="10" t="s">
        <v>14</v>
      </c>
      <c r="F1294" s="10" t="s">
        <v>121</v>
      </c>
      <c r="G1294" s="3">
        <v>950000</v>
      </c>
      <c r="H1294" s="3">
        <v>950000</v>
      </c>
      <c r="I1294" s="3">
        <v>1</v>
      </c>
    </row>
    <row r="1295" spans="1:9" ht="30" x14ac:dyDescent="0.25">
      <c r="A1295" s="418"/>
      <c r="B1295" s="410"/>
      <c r="C1295" s="123" t="s">
        <v>273</v>
      </c>
      <c r="D1295" s="124" t="s">
        <v>269</v>
      </c>
      <c r="E1295" s="10" t="s">
        <v>14</v>
      </c>
      <c r="F1295" s="10" t="s">
        <v>121</v>
      </c>
      <c r="G1295" s="3">
        <v>375000</v>
      </c>
      <c r="H1295" s="3">
        <v>375000</v>
      </c>
      <c r="I1295" s="3">
        <v>1</v>
      </c>
    </row>
    <row r="1296" spans="1:9" x14ac:dyDescent="0.25">
      <c r="A1296" s="418"/>
      <c r="B1296" s="408" t="s">
        <v>274</v>
      </c>
      <c r="C1296" s="408"/>
      <c r="D1296" s="408"/>
      <c r="E1296" s="408"/>
      <c r="F1296" s="408"/>
      <c r="G1296" s="408"/>
      <c r="H1296" s="2">
        <v>30200000</v>
      </c>
      <c r="I1296" s="2"/>
    </row>
    <row r="1297" spans="1:9" x14ac:dyDescent="0.25">
      <c r="A1297" s="418"/>
      <c r="B1297" s="409" t="s">
        <v>11</v>
      </c>
      <c r="C1297" s="409"/>
      <c r="D1297" s="409"/>
      <c r="E1297" s="409"/>
      <c r="F1297" s="409"/>
      <c r="G1297" s="409"/>
      <c r="H1297" s="75">
        <v>2200000</v>
      </c>
      <c r="I1297" s="75"/>
    </row>
    <row r="1298" spans="1:9" x14ac:dyDescent="0.25">
      <c r="A1298" s="418"/>
      <c r="B1298" s="10">
        <v>4267</v>
      </c>
      <c r="C1298" s="123" t="s">
        <v>275</v>
      </c>
      <c r="D1298" s="124" t="s">
        <v>276</v>
      </c>
      <c r="E1298" s="10" t="s">
        <v>126</v>
      </c>
      <c r="F1298" s="10" t="s">
        <v>15</v>
      </c>
      <c r="G1298" s="3">
        <v>1100</v>
      </c>
      <c r="H1298" s="3">
        <v>2200000</v>
      </c>
      <c r="I1298" s="3">
        <v>2000</v>
      </c>
    </row>
    <row r="1299" spans="1:9" x14ac:dyDescent="0.25">
      <c r="A1299" s="418"/>
      <c r="B1299" s="409" t="s">
        <v>118</v>
      </c>
      <c r="C1299" s="409"/>
      <c r="D1299" s="409"/>
      <c r="E1299" s="409"/>
      <c r="F1299" s="409"/>
      <c r="G1299" s="409"/>
      <c r="H1299" s="75">
        <v>28000000</v>
      </c>
      <c r="I1299" s="75"/>
    </row>
    <row r="1300" spans="1:9" ht="30" x14ac:dyDescent="0.25">
      <c r="A1300" s="418"/>
      <c r="B1300" s="410">
        <v>4239</v>
      </c>
      <c r="C1300" s="123" t="s">
        <v>277</v>
      </c>
      <c r="D1300" s="124" t="s">
        <v>278</v>
      </c>
      <c r="E1300" s="10" t="s">
        <v>14</v>
      </c>
      <c r="F1300" s="10" t="s">
        <v>121</v>
      </c>
      <c r="G1300" s="3">
        <v>2000000</v>
      </c>
      <c r="H1300" s="3">
        <v>2000000</v>
      </c>
      <c r="I1300" s="3">
        <v>1</v>
      </c>
    </row>
    <row r="1301" spans="1:9" ht="30" x14ac:dyDescent="0.25">
      <c r="A1301" s="418"/>
      <c r="B1301" s="410"/>
      <c r="C1301" s="123" t="s">
        <v>279</v>
      </c>
      <c r="D1301" s="124" t="s">
        <v>278</v>
      </c>
      <c r="E1301" s="10" t="s">
        <v>14</v>
      </c>
      <c r="F1301" s="10" t="s">
        <v>121</v>
      </c>
      <c r="G1301" s="3">
        <v>2000000</v>
      </c>
      <c r="H1301" s="3">
        <v>2000000</v>
      </c>
      <c r="I1301" s="3">
        <v>1</v>
      </c>
    </row>
    <row r="1302" spans="1:9" ht="30" x14ac:dyDescent="0.25">
      <c r="A1302" s="418"/>
      <c r="B1302" s="410"/>
      <c r="C1302" s="123" t="s">
        <v>280</v>
      </c>
      <c r="D1302" s="124" t="s">
        <v>278</v>
      </c>
      <c r="E1302" s="10" t="s">
        <v>14</v>
      </c>
      <c r="F1302" s="10" t="s">
        <v>121</v>
      </c>
      <c r="G1302" s="3">
        <v>3000000</v>
      </c>
      <c r="H1302" s="3">
        <v>3000000</v>
      </c>
      <c r="I1302" s="3">
        <v>1</v>
      </c>
    </row>
    <row r="1303" spans="1:9" ht="30" x14ac:dyDescent="0.25">
      <c r="A1303" s="418"/>
      <c r="B1303" s="410"/>
      <c r="C1303" s="123" t="s">
        <v>281</v>
      </c>
      <c r="D1303" s="124" t="s">
        <v>278</v>
      </c>
      <c r="E1303" s="10" t="s">
        <v>14</v>
      </c>
      <c r="F1303" s="10" t="s">
        <v>121</v>
      </c>
      <c r="G1303" s="3">
        <v>2500000</v>
      </c>
      <c r="H1303" s="3">
        <v>2500000</v>
      </c>
      <c r="I1303" s="3">
        <v>1</v>
      </c>
    </row>
    <row r="1304" spans="1:9" ht="30" x14ac:dyDescent="0.25">
      <c r="A1304" s="418"/>
      <c r="B1304" s="410"/>
      <c r="C1304" s="123" t="s">
        <v>282</v>
      </c>
      <c r="D1304" s="124" t="s">
        <v>278</v>
      </c>
      <c r="E1304" s="10" t="s">
        <v>14</v>
      </c>
      <c r="F1304" s="10" t="s">
        <v>121</v>
      </c>
      <c r="G1304" s="3">
        <v>2000000</v>
      </c>
      <c r="H1304" s="3">
        <v>2000000</v>
      </c>
      <c r="I1304" s="3">
        <v>1</v>
      </c>
    </row>
    <row r="1305" spans="1:9" ht="30" x14ac:dyDescent="0.25">
      <c r="A1305" s="418"/>
      <c r="B1305" s="410"/>
      <c r="C1305" s="123" t="s">
        <v>283</v>
      </c>
      <c r="D1305" s="124" t="s">
        <v>278</v>
      </c>
      <c r="E1305" s="10" t="s">
        <v>14</v>
      </c>
      <c r="F1305" s="10" t="s">
        <v>121</v>
      </c>
      <c r="G1305" s="3">
        <v>2000000</v>
      </c>
      <c r="H1305" s="3">
        <v>2000000</v>
      </c>
      <c r="I1305" s="3">
        <v>1</v>
      </c>
    </row>
    <row r="1306" spans="1:9" ht="30" x14ac:dyDescent="0.25">
      <c r="A1306" s="418"/>
      <c r="B1306" s="410"/>
      <c r="C1306" s="123" t="s">
        <v>284</v>
      </c>
      <c r="D1306" s="124" t="s">
        <v>278</v>
      </c>
      <c r="E1306" s="10" t="s">
        <v>14</v>
      </c>
      <c r="F1306" s="10" t="s">
        <v>121</v>
      </c>
      <c r="G1306" s="3">
        <v>1500000</v>
      </c>
      <c r="H1306" s="3">
        <v>1500000</v>
      </c>
      <c r="I1306" s="3">
        <v>1</v>
      </c>
    </row>
    <row r="1307" spans="1:9" ht="30" x14ac:dyDescent="0.25">
      <c r="A1307" s="418"/>
      <c r="B1307" s="410"/>
      <c r="C1307" s="123" t="s">
        <v>285</v>
      </c>
      <c r="D1307" s="124" t="s">
        <v>278</v>
      </c>
      <c r="E1307" s="10" t="s">
        <v>14</v>
      </c>
      <c r="F1307" s="10" t="s">
        <v>121</v>
      </c>
      <c r="G1307" s="3">
        <v>2000000</v>
      </c>
      <c r="H1307" s="3">
        <v>2000000</v>
      </c>
      <c r="I1307" s="3">
        <v>1</v>
      </c>
    </row>
    <row r="1308" spans="1:9" ht="30" x14ac:dyDescent="0.25">
      <c r="A1308" s="418"/>
      <c r="B1308" s="410"/>
      <c r="C1308" s="123" t="s">
        <v>286</v>
      </c>
      <c r="D1308" s="124" t="s">
        <v>278</v>
      </c>
      <c r="E1308" s="10" t="s">
        <v>14</v>
      </c>
      <c r="F1308" s="10" t="s">
        <v>121</v>
      </c>
      <c r="G1308" s="3">
        <v>2000000</v>
      </c>
      <c r="H1308" s="3">
        <v>2000000</v>
      </c>
      <c r="I1308" s="3">
        <v>1</v>
      </c>
    </row>
    <row r="1309" spans="1:9" ht="30" x14ac:dyDescent="0.25">
      <c r="A1309" s="418"/>
      <c r="B1309" s="410"/>
      <c r="C1309" s="123" t="s">
        <v>287</v>
      </c>
      <c r="D1309" s="124" t="s">
        <v>278</v>
      </c>
      <c r="E1309" s="10" t="s">
        <v>14</v>
      </c>
      <c r="F1309" s="10" t="s">
        <v>121</v>
      </c>
      <c r="G1309" s="3">
        <v>1000000</v>
      </c>
      <c r="H1309" s="3">
        <v>1000000</v>
      </c>
      <c r="I1309" s="3">
        <v>1</v>
      </c>
    </row>
    <row r="1310" spans="1:9" ht="30" x14ac:dyDescent="0.25">
      <c r="A1310" s="418"/>
      <c r="B1310" s="410"/>
      <c r="C1310" s="123" t="s">
        <v>288</v>
      </c>
      <c r="D1310" s="124" t="s">
        <v>278</v>
      </c>
      <c r="E1310" s="10" t="s">
        <v>14</v>
      </c>
      <c r="F1310" s="10" t="s">
        <v>121</v>
      </c>
      <c r="G1310" s="3">
        <v>1000000</v>
      </c>
      <c r="H1310" s="3">
        <v>1000000</v>
      </c>
      <c r="I1310" s="3">
        <v>1</v>
      </c>
    </row>
    <row r="1311" spans="1:9" ht="30" x14ac:dyDescent="0.25">
      <c r="A1311" s="418"/>
      <c r="B1311" s="410"/>
      <c r="C1311" s="123" t="s">
        <v>289</v>
      </c>
      <c r="D1311" s="124" t="s">
        <v>278</v>
      </c>
      <c r="E1311" s="10" t="s">
        <v>14</v>
      </c>
      <c r="F1311" s="10" t="s">
        <v>121</v>
      </c>
      <c r="G1311" s="3">
        <v>1000000</v>
      </c>
      <c r="H1311" s="3">
        <v>1000000</v>
      </c>
      <c r="I1311" s="3">
        <v>1</v>
      </c>
    </row>
    <row r="1312" spans="1:9" ht="30" x14ac:dyDescent="0.25">
      <c r="A1312" s="418"/>
      <c r="B1312" s="410"/>
      <c r="C1312" s="123" t="s">
        <v>290</v>
      </c>
      <c r="D1312" s="124" t="s">
        <v>278</v>
      </c>
      <c r="E1312" s="10" t="s">
        <v>14</v>
      </c>
      <c r="F1312" s="10" t="s">
        <v>121</v>
      </c>
      <c r="G1312" s="3">
        <v>3000000</v>
      </c>
      <c r="H1312" s="3">
        <v>3000000</v>
      </c>
      <c r="I1312" s="3">
        <v>1</v>
      </c>
    </row>
    <row r="1313" spans="1:9" ht="30" x14ac:dyDescent="0.25">
      <c r="A1313" s="418"/>
      <c r="B1313" s="410"/>
      <c r="C1313" s="123" t="s">
        <v>291</v>
      </c>
      <c r="D1313" s="124" t="s">
        <v>278</v>
      </c>
      <c r="E1313" s="10" t="s">
        <v>14</v>
      </c>
      <c r="F1313" s="10" t="s">
        <v>121</v>
      </c>
      <c r="G1313" s="3">
        <v>3000000</v>
      </c>
      <c r="H1313" s="3">
        <v>3000000</v>
      </c>
      <c r="I1313" s="3">
        <v>1</v>
      </c>
    </row>
    <row r="1314" spans="1:9" x14ac:dyDescent="0.25">
      <c r="A1314" s="418"/>
      <c r="B1314" s="408" t="s">
        <v>292</v>
      </c>
      <c r="C1314" s="408"/>
      <c r="D1314" s="408"/>
      <c r="E1314" s="408"/>
      <c r="F1314" s="408"/>
      <c r="G1314" s="408"/>
      <c r="H1314" s="2">
        <v>1000000</v>
      </c>
      <c r="I1314" s="2"/>
    </row>
    <row r="1315" spans="1:9" x14ac:dyDescent="0.25">
      <c r="A1315" s="418"/>
      <c r="B1315" s="409" t="s">
        <v>118</v>
      </c>
      <c r="C1315" s="409"/>
      <c r="D1315" s="409"/>
      <c r="E1315" s="409"/>
      <c r="F1315" s="409"/>
      <c r="G1315" s="409"/>
      <c r="H1315" s="75">
        <v>1000000</v>
      </c>
      <c r="I1315" s="75"/>
    </row>
    <row r="1316" spans="1:9" x14ac:dyDescent="0.25">
      <c r="A1316" s="418"/>
      <c r="B1316" s="10">
        <v>4239</v>
      </c>
      <c r="C1316" s="123" t="s">
        <v>293</v>
      </c>
      <c r="D1316" s="124" t="s">
        <v>294</v>
      </c>
      <c r="E1316" s="10" t="s">
        <v>120</v>
      </c>
      <c r="F1316" s="10" t="s">
        <v>121</v>
      </c>
      <c r="G1316" s="3">
        <v>1000000</v>
      </c>
      <c r="H1316" s="3">
        <v>1000000</v>
      </c>
      <c r="I1316" s="3">
        <v>1</v>
      </c>
    </row>
    <row r="1317" spans="1:9" x14ac:dyDescent="0.25">
      <c r="A1317" s="418"/>
      <c r="B1317" s="408" t="s">
        <v>295</v>
      </c>
      <c r="C1317" s="408"/>
      <c r="D1317" s="408"/>
      <c r="E1317" s="408"/>
      <c r="F1317" s="408"/>
      <c r="G1317" s="408"/>
      <c r="H1317" s="2">
        <v>450000</v>
      </c>
      <c r="I1317" s="2"/>
    </row>
    <row r="1318" spans="1:9" x14ac:dyDescent="0.25">
      <c r="A1318" s="418"/>
      <c r="B1318" s="409" t="s">
        <v>118</v>
      </c>
      <c r="C1318" s="409"/>
      <c r="D1318" s="409"/>
      <c r="E1318" s="409"/>
      <c r="F1318" s="409"/>
      <c r="G1318" s="409"/>
      <c r="H1318" s="75">
        <v>450000</v>
      </c>
      <c r="I1318" s="75"/>
    </row>
    <row r="1319" spans="1:9" ht="30" x14ac:dyDescent="0.25">
      <c r="A1319" s="418"/>
      <c r="B1319" s="10">
        <v>4239</v>
      </c>
      <c r="C1319" s="128">
        <v>79951110</v>
      </c>
      <c r="D1319" s="133" t="s">
        <v>278</v>
      </c>
      <c r="E1319" s="6" t="s">
        <v>14</v>
      </c>
      <c r="F1319" s="6" t="s">
        <v>121</v>
      </c>
      <c r="G1319" s="7">
        <v>450000</v>
      </c>
      <c r="H1319" s="7">
        <v>450000</v>
      </c>
      <c r="I1319" s="7">
        <v>1</v>
      </c>
    </row>
    <row r="1320" spans="1:9" x14ac:dyDescent="0.25">
      <c r="A1320" s="418"/>
      <c r="B1320" s="408" t="s">
        <v>296</v>
      </c>
      <c r="C1320" s="408"/>
      <c r="D1320" s="408"/>
      <c r="E1320" s="408"/>
      <c r="F1320" s="408"/>
      <c r="G1320" s="408"/>
      <c r="H1320" s="2">
        <v>4320000</v>
      </c>
      <c r="I1320" s="2"/>
    </row>
    <row r="1321" spans="1:9" x14ac:dyDescent="0.25">
      <c r="A1321" s="418"/>
      <c r="B1321" s="409" t="s">
        <v>118</v>
      </c>
      <c r="C1321" s="409"/>
      <c r="D1321" s="409"/>
      <c r="E1321" s="409"/>
      <c r="F1321" s="409"/>
      <c r="G1321" s="409"/>
      <c r="H1321" s="75">
        <v>4320000</v>
      </c>
      <c r="I1321" s="75"/>
    </row>
    <row r="1322" spans="1:9" ht="30" x14ac:dyDescent="0.25">
      <c r="A1322" s="418"/>
      <c r="B1322" s="10">
        <v>4239</v>
      </c>
      <c r="C1322" s="128">
        <v>79951110</v>
      </c>
      <c r="D1322" s="133" t="s">
        <v>278</v>
      </c>
      <c r="E1322" s="6" t="s">
        <v>14</v>
      </c>
      <c r="F1322" s="6" t="s">
        <v>121</v>
      </c>
      <c r="G1322" s="7">
        <v>4320000</v>
      </c>
      <c r="H1322" s="7">
        <v>4320000</v>
      </c>
      <c r="I1322" s="7">
        <v>1</v>
      </c>
    </row>
    <row r="1323" spans="1:9" x14ac:dyDescent="0.25">
      <c r="A1323" s="418"/>
      <c r="B1323" s="408" t="s">
        <v>297</v>
      </c>
      <c r="C1323" s="408"/>
      <c r="D1323" s="408"/>
      <c r="E1323" s="408"/>
      <c r="F1323" s="408"/>
      <c r="G1323" s="408"/>
      <c r="H1323" s="2">
        <v>1092000</v>
      </c>
      <c r="I1323" s="2"/>
    </row>
    <row r="1324" spans="1:9" x14ac:dyDescent="0.25">
      <c r="A1324" s="418"/>
      <c r="B1324" s="409" t="s">
        <v>118</v>
      </c>
      <c r="C1324" s="409"/>
      <c r="D1324" s="409"/>
      <c r="E1324" s="409"/>
      <c r="F1324" s="409"/>
      <c r="G1324" s="409"/>
      <c r="H1324" s="75">
        <v>1092000</v>
      </c>
      <c r="I1324" s="75"/>
    </row>
    <row r="1325" spans="1:9" x14ac:dyDescent="0.25">
      <c r="A1325" s="418"/>
      <c r="B1325" s="10">
        <v>4239</v>
      </c>
      <c r="C1325" s="123" t="s">
        <v>298</v>
      </c>
      <c r="D1325" s="124" t="s">
        <v>294</v>
      </c>
      <c r="E1325" s="10" t="s">
        <v>120</v>
      </c>
      <c r="F1325" s="10" t="s">
        <v>121</v>
      </c>
      <c r="G1325" s="3">
        <v>1092000</v>
      </c>
      <c r="H1325" s="3">
        <v>1092000</v>
      </c>
      <c r="I1325" s="3">
        <v>1</v>
      </c>
    </row>
    <row r="1326" spans="1:9" x14ac:dyDescent="0.25">
      <c r="A1326" s="418"/>
      <c r="B1326" s="408" t="s">
        <v>299</v>
      </c>
      <c r="C1326" s="408"/>
      <c r="D1326" s="408"/>
      <c r="E1326" s="408"/>
      <c r="F1326" s="408"/>
      <c r="G1326" s="408"/>
      <c r="H1326" s="2">
        <v>22800000</v>
      </c>
      <c r="I1326" s="2"/>
    </row>
    <row r="1327" spans="1:9" x14ac:dyDescent="0.25">
      <c r="A1327" s="418"/>
      <c r="B1327" s="409" t="s">
        <v>118</v>
      </c>
      <c r="C1327" s="409"/>
      <c r="D1327" s="409"/>
      <c r="E1327" s="409"/>
      <c r="F1327" s="409"/>
      <c r="G1327" s="409"/>
      <c r="H1327" s="75">
        <v>22800000</v>
      </c>
      <c r="I1327" s="75"/>
    </row>
    <row r="1328" spans="1:9" ht="30" x14ac:dyDescent="0.25">
      <c r="A1328" s="418"/>
      <c r="B1328" s="10">
        <v>4215</v>
      </c>
      <c r="C1328" s="128">
        <v>66511120</v>
      </c>
      <c r="D1328" s="133" t="s">
        <v>300</v>
      </c>
      <c r="E1328" s="6" t="s">
        <v>149</v>
      </c>
      <c r="F1328" s="6" t="s">
        <v>121</v>
      </c>
      <c r="G1328" s="7">
        <v>22800000</v>
      </c>
      <c r="H1328" s="7">
        <v>22800000</v>
      </c>
      <c r="I1328" s="7">
        <v>1</v>
      </c>
    </row>
    <row r="1329" spans="1:9" x14ac:dyDescent="0.25">
      <c r="A1329" s="418"/>
      <c r="B1329" s="411" t="s">
        <v>301</v>
      </c>
      <c r="C1329" s="411"/>
      <c r="D1329" s="411"/>
      <c r="E1329" s="411"/>
      <c r="F1329" s="411"/>
      <c r="G1329" s="411"/>
      <c r="H1329" s="2">
        <v>430115532</v>
      </c>
      <c r="I1329" s="2"/>
    </row>
    <row r="1330" spans="1:9" x14ac:dyDescent="0.25">
      <c r="B1330" s="22"/>
      <c r="C1330" s="141"/>
      <c r="D1330" s="141"/>
      <c r="E1330" s="22"/>
      <c r="F1330" s="22"/>
      <c r="G1330" s="23"/>
      <c r="H1330" s="23"/>
      <c r="I1330" s="23"/>
    </row>
    <row r="1331" spans="1:9" ht="38.25" customHeight="1" x14ac:dyDescent="0.25">
      <c r="A1331" s="418" t="s">
        <v>5493</v>
      </c>
      <c r="B1331" s="446" t="s">
        <v>302</v>
      </c>
      <c r="C1331" s="446"/>
      <c r="D1331" s="446"/>
      <c r="E1331" s="446"/>
      <c r="F1331" s="446"/>
      <c r="G1331" s="446"/>
      <c r="H1331" s="446"/>
      <c r="I1331" s="446"/>
    </row>
    <row r="1332" spans="1:9" x14ac:dyDescent="0.25">
      <c r="A1332" s="418"/>
      <c r="B1332" s="13"/>
      <c r="C1332" s="142"/>
      <c r="D1332" s="142"/>
      <c r="E1332" s="13"/>
      <c r="F1332" s="13"/>
      <c r="G1332" s="75"/>
      <c r="H1332" s="75"/>
      <c r="I1332" s="75"/>
    </row>
    <row r="1333" spans="1:9" x14ac:dyDescent="0.25">
      <c r="A1333" s="418"/>
      <c r="B1333" s="412" t="s">
        <v>1</v>
      </c>
      <c r="C1333" s="521" t="s">
        <v>2</v>
      </c>
      <c r="D1333" s="521"/>
      <c r="E1333" s="412" t="s">
        <v>3</v>
      </c>
      <c r="F1333" s="412" t="s">
        <v>4</v>
      </c>
      <c r="G1333" s="466" t="s">
        <v>5</v>
      </c>
      <c r="H1333" s="466" t="s">
        <v>6</v>
      </c>
      <c r="I1333" s="466" t="s">
        <v>7</v>
      </c>
    </row>
    <row r="1334" spans="1:9" ht="60" x14ac:dyDescent="0.25">
      <c r="A1334" s="418"/>
      <c r="B1334" s="412"/>
      <c r="C1334" s="142" t="s">
        <v>8</v>
      </c>
      <c r="D1334" s="142" t="s">
        <v>9</v>
      </c>
      <c r="E1334" s="412"/>
      <c r="F1334" s="412"/>
      <c r="G1334" s="466"/>
      <c r="H1334" s="466"/>
      <c r="I1334" s="466"/>
    </row>
    <row r="1335" spans="1:9" x14ac:dyDescent="0.25">
      <c r="A1335" s="418"/>
      <c r="B1335" s="13"/>
      <c r="C1335" s="142">
        <v>1</v>
      </c>
      <c r="D1335" s="142">
        <v>2</v>
      </c>
      <c r="E1335" s="13">
        <v>3</v>
      </c>
      <c r="F1335" s="13">
        <v>4</v>
      </c>
      <c r="G1335" s="75">
        <v>5</v>
      </c>
      <c r="H1335" s="75">
        <v>6</v>
      </c>
      <c r="I1335" s="75">
        <v>7</v>
      </c>
    </row>
    <row r="1336" spans="1:9" x14ac:dyDescent="0.25">
      <c r="A1336" s="418"/>
      <c r="B1336" s="414" t="s">
        <v>10</v>
      </c>
      <c r="C1336" s="414"/>
      <c r="D1336" s="414"/>
      <c r="E1336" s="414"/>
      <c r="F1336" s="414"/>
      <c r="G1336" s="414"/>
      <c r="H1336" s="2">
        <v>82722267.439999998</v>
      </c>
      <c r="I1336" s="2"/>
    </row>
    <row r="1337" spans="1:9" x14ac:dyDescent="0.25">
      <c r="A1337" s="418"/>
      <c r="B1337" s="412" t="s">
        <v>11</v>
      </c>
      <c r="C1337" s="412"/>
      <c r="D1337" s="412"/>
      <c r="E1337" s="412"/>
      <c r="F1337" s="412"/>
      <c r="G1337" s="412"/>
      <c r="H1337" s="75">
        <v>27032280</v>
      </c>
      <c r="I1337" s="75"/>
    </row>
    <row r="1338" spans="1:9" x14ac:dyDescent="0.25">
      <c r="A1338" s="418"/>
      <c r="B1338" s="413">
        <v>4261</v>
      </c>
      <c r="C1338" s="143" t="s">
        <v>303</v>
      </c>
      <c r="D1338" s="144" t="s">
        <v>304</v>
      </c>
      <c r="E1338" s="16" t="s">
        <v>14</v>
      </c>
      <c r="F1338" s="16" t="s">
        <v>66</v>
      </c>
      <c r="G1338" s="17">
        <v>2500</v>
      </c>
      <c r="H1338" s="17">
        <v>2500</v>
      </c>
      <c r="I1338" s="17">
        <v>1</v>
      </c>
    </row>
    <row r="1339" spans="1:9" x14ac:dyDescent="0.25">
      <c r="A1339" s="418"/>
      <c r="B1339" s="413"/>
      <c r="C1339" s="143" t="s">
        <v>305</v>
      </c>
      <c r="D1339" s="144" t="s">
        <v>306</v>
      </c>
      <c r="E1339" s="16" t="s">
        <v>14</v>
      </c>
      <c r="F1339" s="16" t="s">
        <v>66</v>
      </c>
      <c r="G1339" s="17">
        <v>50000</v>
      </c>
      <c r="H1339" s="17">
        <v>20000</v>
      </c>
      <c r="I1339" s="17">
        <v>0.4</v>
      </c>
    </row>
    <row r="1340" spans="1:9" x14ac:dyDescent="0.25">
      <c r="A1340" s="418"/>
      <c r="B1340" s="413"/>
      <c r="C1340" s="145" t="s">
        <v>307</v>
      </c>
      <c r="D1340" s="146" t="s">
        <v>308</v>
      </c>
      <c r="E1340" s="12" t="s">
        <v>14</v>
      </c>
      <c r="F1340" s="12" t="s">
        <v>15</v>
      </c>
      <c r="G1340" s="15">
        <v>2000</v>
      </c>
      <c r="H1340" s="15">
        <v>24000</v>
      </c>
      <c r="I1340" s="15">
        <v>12</v>
      </c>
    </row>
    <row r="1341" spans="1:9" x14ac:dyDescent="0.25">
      <c r="A1341" s="418"/>
      <c r="B1341" s="413"/>
      <c r="C1341" s="145" t="s">
        <v>309</v>
      </c>
      <c r="D1341" s="146" t="s">
        <v>310</v>
      </c>
      <c r="E1341" s="12" t="s">
        <v>14</v>
      </c>
      <c r="F1341" s="12" t="s">
        <v>15</v>
      </c>
      <c r="G1341" s="15">
        <v>200</v>
      </c>
      <c r="H1341" s="15">
        <v>24000</v>
      </c>
      <c r="I1341" s="15">
        <v>120</v>
      </c>
    </row>
    <row r="1342" spans="1:9" x14ac:dyDescent="0.25">
      <c r="A1342" s="418"/>
      <c r="B1342" s="413"/>
      <c r="C1342" s="145" t="s">
        <v>311</v>
      </c>
      <c r="D1342" s="146" t="s">
        <v>13</v>
      </c>
      <c r="E1342" s="12" t="s">
        <v>14</v>
      </c>
      <c r="F1342" s="12" t="s">
        <v>15</v>
      </c>
      <c r="G1342" s="15">
        <v>2000</v>
      </c>
      <c r="H1342" s="15">
        <v>10000</v>
      </c>
      <c r="I1342" s="15">
        <v>5</v>
      </c>
    </row>
    <row r="1343" spans="1:9" x14ac:dyDescent="0.25">
      <c r="A1343" s="418"/>
      <c r="B1343" s="413"/>
      <c r="C1343" s="145" t="s">
        <v>312</v>
      </c>
      <c r="D1343" s="146" t="s">
        <v>313</v>
      </c>
      <c r="E1343" s="12" t="s">
        <v>14</v>
      </c>
      <c r="F1343" s="12" t="s">
        <v>15</v>
      </c>
      <c r="G1343" s="15">
        <v>30</v>
      </c>
      <c r="H1343" s="15">
        <v>2700</v>
      </c>
      <c r="I1343" s="15">
        <v>90</v>
      </c>
    </row>
    <row r="1344" spans="1:9" x14ac:dyDescent="0.25">
      <c r="A1344" s="418"/>
      <c r="B1344" s="413"/>
      <c r="C1344" s="145" t="s">
        <v>314</v>
      </c>
      <c r="D1344" s="146" t="s">
        <v>315</v>
      </c>
      <c r="E1344" s="12" t="s">
        <v>14</v>
      </c>
      <c r="F1344" s="12" t="s">
        <v>15</v>
      </c>
      <c r="G1344" s="15">
        <v>200</v>
      </c>
      <c r="H1344" s="15">
        <v>1600</v>
      </c>
      <c r="I1344" s="15">
        <v>8</v>
      </c>
    </row>
    <row r="1345" spans="1:9" x14ac:dyDescent="0.25">
      <c r="A1345" s="418"/>
      <c r="B1345" s="413"/>
      <c r="C1345" s="145" t="s">
        <v>316</v>
      </c>
      <c r="D1345" s="146" t="s">
        <v>317</v>
      </c>
      <c r="E1345" s="12" t="s">
        <v>14</v>
      </c>
      <c r="F1345" s="12" t="s">
        <v>15</v>
      </c>
      <c r="G1345" s="15">
        <v>150</v>
      </c>
      <c r="H1345" s="15">
        <v>3000</v>
      </c>
      <c r="I1345" s="15">
        <v>20</v>
      </c>
    </row>
    <row r="1346" spans="1:9" x14ac:dyDescent="0.25">
      <c r="A1346" s="418"/>
      <c r="B1346" s="413"/>
      <c r="C1346" s="145" t="s">
        <v>318</v>
      </c>
      <c r="D1346" s="146" t="s">
        <v>17</v>
      </c>
      <c r="E1346" s="12" t="s">
        <v>14</v>
      </c>
      <c r="F1346" s="12" t="s">
        <v>15</v>
      </c>
      <c r="G1346" s="15">
        <v>25</v>
      </c>
      <c r="H1346" s="15">
        <v>20000</v>
      </c>
      <c r="I1346" s="15">
        <v>800</v>
      </c>
    </row>
    <row r="1347" spans="1:9" x14ac:dyDescent="0.25">
      <c r="A1347" s="418"/>
      <c r="B1347" s="413"/>
      <c r="C1347" s="145" t="s">
        <v>319</v>
      </c>
      <c r="D1347" s="146" t="s">
        <v>21</v>
      </c>
      <c r="E1347" s="12" t="s">
        <v>14</v>
      </c>
      <c r="F1347" s="12" t="s">
        <v>15</v>
      </c>
      <c r="G1347" s="15">
        <v>30</v>
      </c>
      <c r="H1347" s="15">
        <v>3900</v>
      </c>
      <c r="I1347" s="15">
        <v>130</v>
      </c>
    </row>
    <row r="1348" spans="1:9" x14ac:dyDescent="0.25">
      <c r="A1348" s="418"/>
      <c r="B1348" s="413"/>
      <c r="C1348" s="143">
        <v>30192133</v>
      </c>
      <c r="D1348" s="144" t="s">
        <v>320</v>
      </c>
      <c r="E1348" s="16" t="s">
        <v>14</v>
      </c>
      <c r="F1348" s="16" t="s">
        <v>15</v>
      </c>
      <c r="G1348" s="17">
        <v>40</v>
      </c>
      <c r="H1348" s="17">
        <v>2400</v>
      </c>
      <c r="I1348" s="17">
        <v>60</v>
      </c>
    </row>
    <row r="1349" spans="1:9" x14ac:dyDescent="0.25">
      <c r="A1349" s="418"/>
      <c r="B1349" s="413"/>
      <c r="C1349" s="145" t="s">
        <v>321</v>
      </c>
      <c r="D1349" s="146" t="s">
        <v>23</v>
      </c>
      <c r="E1349" s="12" t="s">
        <v>14</v>
      </c>
      <c r="F1349" s="12" t="s">
        <v>15</v>
      </c>
      <c r="G1349" s="15">
        <v>170</v>
      </c>
      <c r="H1349" s="15">
        <v>25500</v>
      </c>
      <c r="I1349" s="15">
        <v>150</v>
      </c>
    </row>
    <row r="1350" spans="1:9" ht="45" x14ac:dyDescent="0.25">
      <c r="A1350" s="418"/>
      <c r="B1350" s="413"/>
      <c r="C1350" s="145" t="s">
        <v>322</v>
      </c>
      <c r="D1350" s="146" t="s">
        <v>323</v>
      </c>
      <c r="E1350" s="12" t="s">
        <v>14</v>
      </c>
      <c r="F1350" s="12" t="s">
        <v>15</v>
      </c>
      <c r="G1350" s="15">
        <v>330</v>
      </c>
      <c r="H1350" s="15">
        <v>3960</v>
      </c>
      <c r="I1350" s="15">
        <v>12</v>
      </c>
    </row>
    <row r="1351" spans="1:9" ht="45" x14ac:dyDescent="0.25">
      <c r="A1351" s="418"/>
      <c r="B1351" s="413"/>
      <c r="C1351" s="145" t="s">
        <v>324</v>
      </c>
      <c r="D1351" s="146" t="s">
        <v>325</v>
      </c>
      <c r="E1351" s="12" t="s">
        <v>14</v>
      </c>
      <c r="F1351" s="12" t="s">
        <v>15</v>
      </c>
      <c r="G1351" s="15">
        <v>50</v>
      </c>
      <c r="H1351" s="15">
        <v>1500</v>
      </c>
      <c r="I1351" s="15">
        <v>30</v>
      </c>
    </row>
    <row r="1352" spans="1:9" x14ac:dyDescent="0.25">
      <c r="A1352" s="418"/>
      <c r="B1352" s="413"/>
      <c r="C1352" s="145" t="s">
        <v>326</v>
      </c>
      <c r="D1352" s="146" t="s">
        <v>27</v>
      </c>
      <c r="E1352" s="12" t="s">
        <v>14</v>
      </c>
      <c r="F1352" s="12" t="s">
        <v>15</v>
      </c>
      <c r="G1352" s="15">
        <v>180</v>
      </c>
      <c r="H1352" s="15">
        <v>23400</v>
      </c>
      <c r="I1352" s="15">
        <v>130</v>
      </c>
    </row>
    <row r="1353" spans="1:9" x14ac:dyDescent="0.25">
      <c r="A1353" s="418"/>
      <c r="B1353" s="413"/>
      <c r="C1353" s="145" t="s">
        <v>327</v>
      </c>
      <c r="D1353" s="146" t="s">
        <v>32</v>
      </c>
      <c r="E1353" s="12" t="s">
        <v>14</v>
      </c>
      <c r="F1353" s="12" t="s">
        <v>30</v>
      </c>
      <c r="G1353" s="15">
        <v>90</v>
      </c>
      <c r="H1353" s="15">
        <v>22050</v>
      </c>
      <c r="I1353" s="15">
        <v>245</v>
      </c>
    </row>
    <row r="1354" spans="1:9" x14ac:dyDescent="0.25">
      <c r="A1354" s="418"/>
      <c r="B1354" s="413"/>
      <c r="C1354" s="145" t="s">
        <v>328</v>
      </c>
      <c r="D1354" s="146" t="s">
        <v>329</v>
      </c>
      <c r="E1354" s="12" t="s">
        <v>14</v>
      </c>
      <c r="F1354" s="12" t="s">
        <v>30</v>
      </c>
      <c r="G1354" s="15">
        <v>80</v>
      </c>
      <c r="H1354" s="15">
        <v>20000</v>
      </c>
      <c r="I1354" s="15">
        <v>250</v>
      </c>
    </row>
    <row r="1355" spans="1:9" ht="30" x14ac:dyDescent="0.25">
      <c r="A1355" s="418"/>
      <c r="B1355" s="413"/>
      <c r="C1355" s="145" t="s">
        <v>330</v>
      </c>
      <c r="D1355" s="146" t="s">
        <v>36</v>
      </c>
      <c r="E1355" s="12" t="s">
        <v>14</v>
      </c>
      <c r="F1355" s="12" t="s">
        <v>15</v>
      </c>
      <c r="G1355" s="15">
        <v>8</v>
      </c>
      <c r="H1355" s="15">
        <v>48000</v>
      </c>
      <c r="I1355" s="15">
        <v>6000</v>
      </c>
    </row>
    <row r="1356" spans="1:9" x14ac:dyDescent="0.25">
      <c r="A1356" s="418"/>
      <c r="B1356" s="413"/>
      <c r="C1356" s="145" t="s">
        <v>331</v>
      </c>
      <c r="D1356" s="146" t="s">
        <v>38</v>
      </c>
      <c r="E1356" s="12" t="s">
        <v>14</v>
      </c>
      <c r="F1356" s="12" t="s">
        <v>15</v>
      </c>
      <c r="G1356" s="15">
        <v>55</v>
      </c>
      <c r="H1356" s="15">
        <v>33000</v>
      </c>
      <c r="I1356" s="15">
        <v>600</v>
      </c>
    </row>
    <row r="1357" spans="1:9" x14ac:dyDescent="0.25">
      <c r="A1357" s="418"/>
      <c r="B1357" s="413"/>
      <c r="C1357" s="145" t="s">
        <v>332</v>
      </c>
      <c r="D1357" s="146" t="s">
        <v>40</v>
      </c>
      <c r="E1357" s="12" t="s">
        <v>14</v>
      </c>
      <c r="F1357" s="12" t="s">
        <v>15</v>
      </c>
      <c r="G1357" s="15">
        <v>55</v>
      </c>
      <c r="H1357" s="15">
        <v>11000</v>
      </c>
      <c r="I1357" s="15">
        <v>200</v>
      </c>
    </row>
    <row r="1358" spans="1:9" x14ac:dyDescent="0.25">
      <c r="A1358" s="418"/>
      <c r="B1358" s="413"/>
      <c r="C1358" s="145" t="s">
        <v>333</v>
      </c>
      <c r="D1358" s="146" t="s">
        <v>42</v>
      </c>
      <c r="E1358" s="12" t="s">
        <v>14</v>
      </c>
      <c r="F1358" s="12" t="s">
        <v>15</v>
      </c>
      <c r="G1358" s="15">
        <v>560</v>
      </c>
      <c r="H1358" s="15">
        <v>56000</v>
      </c>
      <c r="I1358" s="15">
        <v>100</v>
      </c>
    </row>
    <row r="1359" spans="1:9" x14ac:dyDescent="0.25">
      <c r="A1359" s="418"/>
      <c r="B1359" s="413"/>
      <c r="C1359" s="145" t="s">
        <v>334</v>
      </c>
      <c r="D1359" s="146" t="s">
        <v>44</v>
      </c>
      <c r="E1359" s="12" t="s">
        <v>14</v>
      </c>
      <c r="F1359" s="12" t="s">
        <v>15</v>
      </c>
      <c r="G1359" s="15">
        <v>700</v>
      </c>
      <c r="H1359" s="15">
        <v>10500</v>
      </c>
      <c r="I1359" s="15">
        <v>15</v>
      </c>
    </row>
    <row r="1360" spans="1:9" x14ac:dyDescent="0.25">
      <c r="A1360" s="418"/>
      <c r="B1360" s="413"/>
      <c r="C1360" s="145" t="s">
        <v>335</v>
      </c>
      <c r="D1360" s="146" t="s">
        <v>46</v>
      </c>
      <c r="E1360" s="12" t="s">
        <v>14</v>
      </c>
      <c r="F1360" s="12" t="s">
        <v>15</v>
      </c>
      <c r="G1360" s="15">
        <v>3000</v>
      </c>
      <c r="H1360" s="15">
        <v>30000</v>
      </c>
      <c r="I1360" s="15">
        <v>10</v>
      </c>
    </row>
    <row r="1361" spans="1:9" x14ac:dyDescent="0.25">
      <c r="A1361" s="418"/>
      <c r="B1361" s="413"/>
      <c r="C1361" s="145" t="s">
        <v>336</v>
      </c>
      <c r="D1361" s="146" t="s">
        <v>337</v>
      </c>
      <c r="E1361" s="12" t="s">
        <v>14</v>
      </c>
      <c r="F1361" s="12" t="s">
        <v>15</v>
      </c>
      <c r="G1361" s="15">
        <v>500</v>
      </c>
      <c r="H1361" s="15">
        <v>10000</v>
      </c>
      <c r="I1361" s="15">
        <v>20</v>
      </c>
    </row>
    <row r="1362" spans="1:9" x14ac:dyDescent="0.25">
      <c r="A1362" s="418"/>
      <c r="B1362" s="413"/>
      <c r="C1362" s="145" t="s">
        <v>338</v>
      </c>
      <c r="D1362" s="146" t="s">
        <v>48</v>
      </c>
      <c r="E1362" s="12" t="s">
        <v>14</v>
      </c>
      <c r="F1362" s="12" t="s">
        <v>49</v>
      </c>
      <c r="G1362" s="15">
        <v>620</v>
      </c>
      <c r="H1362" s="15">
        <v>2901600</v>
      </c>
      <c r="I1362" s="15">
        <v>4680</v>
      </c>
    </row>
    <row r="1363" spans="1:9" x14ac:dyDescent="0.25">
      <c r="A1363" s="418"/>
      <c r="B1363" s="413"/>
      <c r="C1363" s="145" t="s">
        <v>339</v>
      </c>
      <c r="D1363" s="146" t="s">
        <v>51</v>
      </c>
      <c r="E1363" s="12" t="s">
        <v>14</v>
      </c>
      <c r="F1363" s="12" t="s">
        <v>49</v>
      </c>
      <c r="G1363" s="15">
        <v>800</v>
      </c>
      <c r="H1363" s="15">
        <v>64000</v>
      </c>
      <c r="I1363" s="15">
        <v>80</v>
      </c>
    </row>
    <row r="1364" spans="1:9" ht="30" x14ac:dyDescent="0.25">
      <c r="A1364" s="418"/>
      <c r="B1364" s="413"/>
      <c r="C1364" s="145" t="s">
        <v>340</v>
      </c>
      <c r="D1364" s="146" t="s">
        <v>53</v>
      </c>
      <c r="E1364" s="12" t="s">
        <v>14</v>
      </c>
      <c r="F1364" s="12" t="s">
        <v>30</v>
      </c>
      <c r="G1364" s="15">
        <v>170</v>
      </c>
      <c r="H1364" s="15">
        <v>17000</v>
      </c>
      <c r="I1364" s="15">
        <v>100</v>
      </c>
    </row>
    <row r="1365" spans="1:9" x14ac:dyDescent="0.25">
      <c r="A1365" s="418"/>
      <c r="B1365" s="413"/>
      <c r="C1365" s="145" t="s">
        <v>341</v>
      </c>
      <c r="D1365" s="146" t="s">
        <v>342</v>
      </c>
      <c r="E1365" s="12" t="s">
        <v>14</v>
      </c>
      <c r="F1365" s="12" t="s">
        <v>30</v>
      </c>
      <c r="G1365" s="15">
        <v>300</v>
      </c>
      <c r="H1365" s="15">
        <v>3000</v>
      </c>
      <c r="I1365" s="15">
        <v>10</v>
      </c>
    </row>
    <row r="1366" spans="1:9" ht="30" x14ac:dyDescent="0.25">
      <c r="A1366" s="418"/>
      <c r="B1366" s="413"/>
      <c r="C1366" s="143">
        <v>30234300</v>
      </c>
      <c r="D1366" s="144" t="s">
        <v>343</v>
      </c>
      <c r="E1366" s="16" t="s">
        <v>14</v>
      </c>
      <c r="F1366" s="16" t="s">
        <v>15</v>
      </c>
      <c r="G1366" s="17">
        <v>100</v>
      </c>
      <c r="H1366" s="17">
        <v>500</v>
      </c>
      <c r="I1366" s="17">
        <v>5</v>
      </c>
    </row>
    <row r="1367" spans="1:9" ht="30" x14ac:dyDescent="0.25">
      <c r="A1367" s="418"/>
      <c r="B1367" s="413"/>
      <c r="C1367" s="143">
        <v>30234400</v>
      </c>
      <c r="D1367" s="144" t="s">
        <v>344</v>
      </c>
      <c r="E1367" s="16" t="s">
        <v>14</v>
      </c>
      <c r="F1367" s="16" t="s">
        <v>15</v>
      </c>
      <c r="G1367" s="17">
        <v>120</v>
      </c>
      <c r="H1367" s="17">
        <v>600</v>
      </c>
      <c r="I1367" s="17">
        <v>5</v>
      </c>
    </row>
    <row r="1368" spans="1:9" ht="30" x14ac:dyDescent="0.25">
      <c r="A1368" s="418"/>
      <c r="B1368" s="413"/>
      <c r="C1368" s="145" t="s">
        <v>345</v>
      </c>
      <c r="D1368" s="146" t="s">
        <v>346</v>
      </c>
      <c r="E1368" s="12" t="s">
        <v>14</v>
      </c>
      <c r="F1368" s="12" t="s">
        <v>15</v>
      </c>
      <c r="G1368" s="15">
        <v>80</v>
      </c>
      <c r="H1368" s="15">
        <v>880</v>
      </c>
      <c r="I1368" s="15">
        <v>11</v>
      </c>
    </row>
    <row r="1369" spans="1:9" x14ac:dyDescent="0.25">
      <c r="A1369" s="418"/>
      <c r="B1369" s="413"/>
      <c r="C1369" s="145" t="s">
        <v>347</v>
      </c>
      <c r="D1369" s="146" t="s">
        <v>348</v>
      </c>
      <c r="E1369" s="12" t="s">
        <v>14</v>
      </c>
      <c r="F1369" s="12" t="s">
        <v>15</v>
      </c>
      <c r="G1369" s="15">
        <v>200</v>
      </c>
      <c r="H1369" s="15">
        <v>6000</v>
      </c>
      <c r="I1369" s="15">
        <v>30</v>
      </c>
    </row>
    <row r="1370" spans="1:9" ht="30" x14ac:dyDescent="0.25">
      <c r="A1370" s="418"/>
      <c r="B1370" s="413"/>
      <c r="C1370" s="145" t="s">
        <v>349</v>
      </c>
      <c r="D1370" s="146" t="s">
        <v>57</v>
      </c>
      <c r="E1370" s="12" t="s">
        <v>14</v>
      </c>
      <c r="F1370" s="12" t="s">
        <v>15</v>
      </c>
      <c r="G1370" s="15">
        <v>340</v>
      </c>
      <c r="H1370" s="15">
        <v>6800</v>
      </c>
      <c r="I1370" s="15">
        <v>20</v>
      </c>
    </row>
    <row r="1371" spans="1:9" x14ac:dyDescent="0.25">
      <c r="A1371" s="418"/>
      <c r="B1371" s="413"/>
      <c r="C1371" s="145" t="s">
        <v>350</v>
      </c>
      <c r="D1371" s="146" t="s">
        <v>59</v>
      </c>
      <c r="E1371" s="12" t="s">
        <v>14</v>
      </c>
      <c r="F1371" s="12" t="s">
        <v>30</v>
      </c>
      <c r="G1371" s="15">
        <v>90</v>
      </c>
      <c r="H1371" s="15">
        <v>21600</v>
      </c>
      <c r="I1371" s="15">
        <v>240</v>
      </c>
    </row>
    <row r="1372" spans="1:9" x14ac:dyDescent="0.25">
      <c r="A1372" s="418"/>
      <c r="B1372" s="413"/>
      <c r="C1372" s="145" t="s">
        <v>351</v>
      </c>
      <c r="D1372" s="146" t="s">
        <v>352</v>
      </c>
      <c r="E1372" s="12" t="s">
        <v>14</v>
      </c>
      <c r="F1372" s="12" t="s">
        <v>30</v>
      </c>
      <c r="G1372" s="15">
        <v>120</v>
      </c>
      <c r="H1372" s="15">
        <v>16800</v>
      </c>
      <c r="I1372" s="15">
        <v>140</v>
      </c>
    </row>
    <row r="1373" spans="1:9" x14ac:dyDescent="0.25">
      <c r="A1373" s="418"/>
      <c r="B1373" s="413"/>
      <c r="C1373" s="145" t="s">
        <v>353</v>
      </c>
      <c r="D1373" s="146" t="s">
        <v>354</v>
      </c>
      <c r="E1373" s="12" t="s">
        <v>14</v>
      </c>
      <c r="F1373" s="12" t="s">
        <v>15</v>
      </c>
      <c r="G1373" s="15">
        <v>40</v>
      </c>
      <c r="H1373" s="15">
        <v>8000</v>
      </c>
      <c r="I1373" s="15">
        <v>200</v>
      </c>
    </row>
    <row r="1374" spans="1:9" x14ac:dyDescent="0.25">
      <c r="A1374" s="418"/>
      <c r="B1374" s="413"/>
      <c r="C1374" s="145" t="s">
        <v>355</v>
      </c>
      <c r="D1374" s="146" t="s">
        <v>61</v>
      </c>
      <c r="E1374" s="12" t="s">
        <v>14</v>
      </c>
      <c r="F1374" s="12" t="s">
        <v>15</v>
      </c>
      <c r="G1374" s="15">
        <v>45</v>
      </c>
      <c r="H1374" s="15">
        <v>4500</v>
      </c>
      <c r="I1374" s="15">
        <v>100</v>
      </c>
    </row>
    <row r="1375" spans="1:9" x14ac:dyDescent="0.25">
      <c r="A1375" s="418"/>
      <c r="B1375" s="413"/>
      <c r="C1375" s="145" t="s">
        <v>356</v>
      </c>
      <c r="D1375" s="146" t="s">
        <v>63</v>
      </c>
      <c r="E1375" s="12" t="s">
        <v>14</v>
      </c>
      <c r="F1375" s="12" t="s">
        <v>15</v>
      </c>
      <c r="G1375" s="15">
        <v>50</v>
      </c>
      <c r="H1375" s="15">
        <v>5000</v>
      </c>
      <c r="I1375" s="15">
        <v>100</v>
      </c>
    </row>
    <row r="1376" spans="1:9" x14ac:dyDescent="0.25">
      <c r="A1376" s="418"/>
      <c r="B1376" s="413"/>
      <c r="C1376" s="145" t="s">
        <v>357</v>
      </c>
      <c r="D1376" s="146" t="s">
        <v>358</v>
      </c>
      <c r="E1376" s="12" t="s">
        <v>14</v>
      </c>
      <c r="F1376" s="12" t="s">
        <v>15</v>
      </c>
      <c r="G1376" s="15">
        <v>60</v>
      </c>
      <c r="H1376" s="15">
        <v>2400</v>
      </c>
      <c r="I1376" s="15">
        <v>40</v>
      </c>
    </row>
    <row r="1377" spans="1:9" x14ac:dyDescent="0.25">
      <c r="A1377" s="418"/>
      <c r="B1377" s="413">
        <v>4264</v>
      </c>
      <c r="C1377" s="145" t="s">
        <v>359</v>
      </c>
      <c r="D1377" s="146" t="s">
        <v>65</v>
      </c>
      <c r="E1377" s="12" t="s">
        <v>14</v>
      </c>
      <c r="F1377" s="12" t="s">
        <v>66</v>
      </c>
      <c r="G1377" s="15">
        <v>470</v>
      </c>
      <c r="H1377" s="15">
        <v>17009300</v>
      </c>
      <c r="I1377" s="15">
        <v>36190</v>
      </c>
    </row>
    <row r="1378" spans="1:9" ht="45" x14ac:dyDescent="0.25">
      <c r="A1378" s="418"/>
      <c r="B1378" s="413"/>
      <c r="C1378" s="145" t="s">
        <v>360</v>
      </c>
      <c r="D1378" s="146" t="s">
        <v>361</v>
      </c>
      <c r="E1378" s="12" t="s">
        <v>14</v>
      </c>
      <c r="F1378" s="12" t="s">
        <v>15</v>
      </c>
      <c r="G1378" s="15">
        <v>30000</v>
      </c>
      <c r="H1378" s="15">
        <v>120000</v>
      </c>
      <c r="I1378" s="15">
        <v>4</v>
      </c>
    </row>
    <row r="1379" spans="1:9" ht="45" x14ac:dyDescent="0.25">
      <c r="A1379" s="418"/>
      <c r="B1379" s="413"/>
      <c r="C1379" s="145" t="s">
        <v>362</v>
      </c>
      <c r="D1379" s="146" t="s">
        <v>363</v>
      </c>
      <c r="E1379" s="12" t="s">
        <v>14</v>
      </c>
      <c r="F1379" s="12" t="s">
        <v>15</v>
      </c>
      <c r="G1379" s="15">
        <v>35000</v>
      </c>
      <c r="H1379" s="15">
        <v>140000</v>
      </c>
      <c r="I1379" s="15">
        <v>4</v>
      </c>
    </row>
    <row r="1380" spans="1:9" x14ac:dyDescent="0.25">
      <c r="A1380" s="418"/>
      <c r="B1380" s="413">
        <v>4267</v>
      </c>
      <c r="C1380" s="145" t="s">
        <v>364</v>
      </c>
      <c r="D1380" s="146" t="s">
        <v>365</v>
      </c>
      <c r="E1380" s="12" t="s">
        <v>14</v>
      </c>
      <c r="F1380" s="12" t="s">
        <v>366</v>
      </c>
      <c r="G1380" s="15">
        <v>250</v>
      </c>
      <c r="H1380" s="15">
        <v>50000</v>
      </c>
      <c r="I1380" s="15">
        <v>200</v>
      </c>
    </row>
    <row r="1381" spans="1:9" x14ac:dyDescent="0.25">
      <c r="A1381" s="418"/>
      <c r="B1381" s="413"/>
      <c r="C1381" s="145" t="s">
        <v>367</v>
      </c>
      <c r="D1381" s="146" t="s">
        <v>68</v>
      </c>
      <c r="E1381" s="12" t="s">
        <v>14</v>
      </c>
      <c r="F1381" s="12" t="s">
        <v>15</v>
      </c>
      <c r="G1381" s="15">
        <v>350</v>
      </c>
      <c r="H1381" s="15">
        <v>105000</v>
      </c>
      <c r="I1381" s="15">
        <v>300</v>
      </c>
    </row>
    <row r="1382" spans="1:9" x14ac:dyDescent="0.25">
      <c r="A1382" s="418"/>
      <c r="B1382" s="413"/>
      <c r="C1382" s="145" t="s">
        <v>368</v>
      </c>
      <c r="D1382" s="146" t="s">
        <v>369</v>
      </c>
      <c r="E1382" s="12" t="s">
        <v>14</v>
      </c>
      <c r="F1382" s="12" t="s">
        <v>49</v>
      </c>
      <c r="G1382" s="15">
        <v>500</v>
      </c>
      <c r="H1382" s="15">
        <v>30000</v>
      </c>
      <c r="I1382" s="15">
        <v>60</v>
      </c>
    </row>
    <row r="1383" spans="1:9" x14ac:dyDescent="0.25">
      <c r="A1383" s="418"/>
      <c r="B1383" s="413"/>
      <c r="C1383" s="145" t="s">
        <v>370</v>
      </c>
      <c r="D1383" s="146" t="s">
        <v>371</v>
      </c>
      <c r="E1383" s="12" t="s">
        <v>14</v>
      </c>
      <c r="F1383" s="12" t="s">
        <v>49</v>
      </c>
      <c r="G1383" s="15">
        <v>750</v>
      </c>
      <c r="H1383" s="15">
        <v>1500</v>
      </c>
      <c r="I1383" s="15">
        <v>2</v>
      </c>
    </row>
    <row r="1384" spans="1:9" x14ac:dyDescent="0.25">
      <c r="A1384" s="418"/>
      <c r="B1384" s="413"/>
      <c r="C1384" s="143">
        <v>31211180</v>
      </c>
      <c r="D1384" s="144" t="s">
        <v>372</v>
      </c>
      <c r="E1384" s="16" t="s">
        <v>14</v>
      </c>
      <c r="F1384" s="16" t="s">
        <v>15</v>
      </c>
      <c r="G1384" s="17">
        <v>350</v>
      </c>
      <c r="H1384" s="17">
        <v>700</v>
      </c>
      <c r="I1384" s="17">
        <v>2</v>
      </c>
    </row>
    <row r="1385" spans="1:9" ht="30" x14ac:dyDescent="0.25">
      <c r="A1385" s="418"/>
      <c r="B1385" s="413"/>
      <c r="C1385" s="145" t="s">
        <v>373</v>
      </c>
      <c r="D1385" s="146" t="s">
        <v>374</v>
      </c>
      <c r="E1385" s="12" t="s">
        <v>14</v>
      </c>
      <c r="F1385" s="12" t="s">
        <v>15</v>
      </c>
      <c r="G1385" s="15">
        <v>60</v>
      </c>
      <c r="H1385" s="15">
        <v>300</v>
      </c>
      <c r="I1385" s="15">
        <v>5</v>
      </c>
    </row>
    <row r="1386" spans="1:9" x14ac:dyDescent="0.25">
      <c r="A1386" s="418"/>
      <c r="B1386" s="413"/>
      <c r="C1386" s="145" t="s">
        <v>375</v>
      </c>
      <c r="D1386" s="146" t="s">
        <v>376</v>
      </c>
      <c r="E1386" s="12" t="s">
        <v>14</v>
      </c>
      <c r="F1386" s="12" t="s">
        <v>15</v>
      </c>
      <c r="G1386" s="15">
        <v>350</v>
      </c>
      <c r="H1386" s="15">
        <v>5250</v>
      </c>
      <c r="I1386" s="15">
        <v>15</v>
      </c>
    </row>
    <row r="1387" spans="1:9" ht="30" x14ac:dyDescent="0.25">
      <c r="A1387" s="418"/>
      <c r="B1387" s="413"/>
      <c r="C1387" s="145" t="s">
        <v>377</v>
      </c>
      <c r="D1387" s="146" t="s">
        <v>378</v>
      </c>
      <c r="E1387" s="12" t="s">
        <v>14</v>
      </c>
      <c r="F1387" s="12" t="s">
        <v>15</v>
      </c>
      <c r="G1387" s="15">
        <v>350</v>
      </c>
      <c r="H1387" s="15">
        <v>2100</v>
      </c>
      <c r="I1387" s="15">
        <v>6</v>
      </c>
    </row>
    <row r="1388" spans="1:9" ht="30" x14ac:dyDescent="0.25">
      <c r="A1388" s="418"/>
      <c r="B1388" s="413"/>
      <c r="C1388" s="145" t="s">
        <v>379</v>
      </c>
      <c r="D1388" s="146" t="s">
        <v>380</v>
      </c>
      <c r="E1388" s="12" t="s">
        <v>14</v>
      </c>
      <c r="F1388" s="12" t="s">
        <v>15</v>
      </c>
      <c r="G1388" s="15">
        <v>400</v>
      </c>
      <c r="H1388" s="15">
        <v>20000</v>
      </c>
      <c r="I1388" s="15">
        <v>50</v>
      </c>
    </row>
    <row r="1389" spans="1:9" x14ac:dyDescent="0.25">
      <c r="A1389" s="418"/>
      <c r="B1389" s="413"/>
      <c r="C1389" s="145" t="s">
        <v>381</v>
      </c>
      <c r="D1389" s="146" t="s">
        <v>382</v>
      </c>
      <c r="E1389" s="12" t="s">
        <v>14</v>
      </c>
      <c r="F1389" s="12" t="s">
        <v>15</v>
      </c>
      <c r="G1389" s="15">
        <v>5000</v>
      </c>
      <c r="H1389" s="15">
        <v>50000</v>
      </c>
      <c r="I1389" s="15">
        <v>10</v>
      </c>
    </row>
    <row r="1390" spans="1:9" x14ac:dyDescent="0.25">
      <c r="A1390" s="418"/>
      <c r="B1390" s="413"/>
      <c r="C1390" s="145" t="s">
        <v>383</v>
      </c>
      <c r="D1390" s="146" t="s">
        <v>384</v>
      </c>
      <c r="E1390" s="12" t="s">
        <v>14</v>
      </c>
      <c r="F1390" s="12" t="s">
        <v>15</v>
      </c>
      <c r="G1390" s="15">
        <v>1800</v>
      </c>
      <c r="H1390" s="15">
        <v>108000</v>
      </c>
      <c r="I1390" s="15">
        <v>60</v>
      </c>
    </row>
    <row r="1391" spans="1:9" x14ac:dyDescent="0.25">
      <c r="A1391" s="418"/>
      <c r="B1391" s="413"/>
      <c r="C1391" s="145" t="s">
        <v>385</v>
      </c>
      <c r="D1391" s="146" t="s">
        <v>386</v>
      </c>
      <c r="E1391" s="12" t="s">
        <v>14</v>
      </c>
      <c r="F1391" s="12" t="s">
        <v>15</v>
      </c>
      <c r="G1391" s="15">
        <v>1000</v>
      </c>
      <c r="H1391" s="15">
        <v>40000</v>
      </c>
      <c r="I1391" s="15">
        <v>40</v>
      </c>
    </row>
    <row r="1392" spans="1:9" x14ac:dyDescent="0.25">
      <c r="A1392" s="418"/>
      <c r="B1392" s="413"/>
      <c r="C1392" s="145" t="s">
        <v>387</v>
      </c>
      <c r="D1392" s="146" t="s">
        <v>388</v>
      </c>
      <c r="E1392" s="12" t="s">
        <v>14</v>
      </c>
      <c r="F1392" s="12" t="s">
        <v>15</v>
      </c>
      <c r="G1392" s="15">
        <v>90</v>
      </c>
      <c r="H1392" s="15">
        <v>40500</v>
      </c>
      <c r="I1392" s="15">
        <v>450</v>
      </c>
    </row>
    <row r="1393" spans="1:9" x14ac:dyDescent="0.25">
      <c r="A1393" s="418"/>
      <c r="B1393" s="413"/>
      <c r="C1393" s="145" t="s">
        <v>389</v>
      </c>
      <c r="D1393" s="146" t="s">
        <v>390</v>
      </c>
      <c r="E1393" s="12" t="s">
        <v>14</v>
      </c>
      <c r="F1393" s="12" t="s">
        <v>15</v>
      </c>
      <c r="G1393" s="15">
        <v>1000</v>
      </c>
      <c r="H1393" s="15">
        <v>150000</v>
      </c>
      <c r="I1393" s="15">
        <v>150</v>
      </c>
    </row>
    <row r="1394" spans="1:9" x14ac:dyDescent="0.25">
      <c r="A1394" s="418"/>
      <c r="B1394" s="413"/>
      <c r="C1394" s="145" t="s">
        <v>391</v>
      </c>
      <c r="D1394" s="146" t="s">
        <v>392</v>
      </c>
      <c r="E1394" s="12" t="s">
        <v>14</v>
      </c>
      <c r="F1394" s="12" t="s">
        <v>15</v>
      </c>
      <c r="G1394" s="15">
        <v>450</v>
      </c>
      <c r="H1394" s="15">
        <v>45000</v>
      </c>
      <c r="I1394" s="15">
        <v>100</v>
      </c>
    </row>
    <row r="1395" spans="1:9" x14ac:dyDescent="0.25">
      <c r="A1395" s="418"/>
      <c r="B1395" s="413"/>
      <c r="C1395" s="145" t="s">
        <v>393</v>
      </c>
      <c r="D1395" s="146" t="s">
        <v>394</v>
      </c>
      <c r="E1395" s="12" t="s">
        <v>14</v>
      </c>
      <c r="F1395" s="12" t="s">
        <v>15</v>
      </c>
      <c r="G1395" s="15">
        <v>150</v>
      </c>
      <c r="H1395" s="15">
        <v>3000</v>
      </c>
      <c r="I1395" s="15">
        <v>20</v>
      </c>
    </row>
    <row r="1396" spans="1:9" x14ac:dyDescent="0.25">
      <c r="A1396" s="418"/>
      <c r="B1396" s="413"/>
      <c r="C1396" s="145" t="s">
        <v>395</v>
      </c>
      <c r="D1396" s="146" t="s">
        <v>396</v>
      </c>
      <c r="E1396" s="12" t="s">
        <v>14</v>
      </c>
      <c r="F1396" s="12" t="s">
        <v>15</v>
      </c>
      <c r="G1396" s="15">
        <v>1400</v>
      </c>
      <c r="H1396" s="15">
        <v>21000</v>
      </c>
      <c r="I1396" s="15">
        <v>15</v>
      </c>
    </row>
    <row r="1397" spans="1:9" x14ac:dyDescent="0.25">
      <c r="A1397" s="418"/>
      <c r="B1397" s="413"/>
      <c r="C1397" s="145" t="s">
        <v>397</v>
      </c>
      <c r="D1397" s="146" t="s">
        <v>76</v>
      </c>
      <c r="E1397" s="12" t="s">
        <v>14</v>
      </c>
      <c r="F1397" s="12" t="s">
        <v>15</v>
      </c>
      <c r="G1397" s="15">
        <v>400</v>
      </c>
      <c r="H1397" s="15">
        <v>1200</v>
      </c>
      <c r="I1397" s="15">
        <v>3</v>
      </c>
    </row>
    <row r="1398" spans="1:9" ht="30" x14ac:dyDescent="0.25">
      <c r="A1398" s="418"/>
      <c r="B1398" s="413"/>
      <c r="C1398" s="145" t="s">
        <v>398</v>
      </c>
      <c r="D1398" s="146" t="s">
        <v>399</v>
      </c>
      <c r="E1398" s="12" t="s">
        <v>14</v>
      </c>
      <c r="F1398" s="12" t="s">
        <v>15</v>
      </c>
      <c r="G1398" s="15">
        <v>150</v>
      </c>
      <c r="H1398" s="15">
        <v>1500</v>
      </c>
      <c r="I1398" s="15">
        <v>10</v>
      </c>
    </row>
    <row r="1399" spans="1:9" x14ac:dyDescent="0.25">
      <c r="A1399" s="418"/>
      <c r="B1399" s="413"/>
      <c r="C1399" s="145" t="s">
        <v>400</v>
      </c>
      <c r="D1399" s="146" t="s">
        <v>401</v>
      </c>
      <c r="E1399" s="12" t="s">
        <v>14</v>
      </c>
      <c r="F1399" s="12" t="s">
        <v>402</v>
      </c>
      <c r="G1399" s="15">
        <v>200</v>
      </c>
      <c r="H1399" s="15">
        <v>20000</v>
      </c>
      <c r="I1399" s="15">
        <v>100</v>
      </c>
    </row>
    <row r="1400" spans="1:9" x14ac:dyDescent="0.25">
      <c r="A1400" s="418"/>
      <c r="B1400" s="413"/>
      <c r="C1400" s="145" t="s">
        <v>403</v>
      </c>
      <c r="D1400" s="146" t="s">
        <v>404</v>
      </c>
      <c r="E1400" s="12" t="s">
        <v>14</v>
      </c>
      <c r="F1400" s="12" t="s">
        <v>402</v>
      </c>
      <c r="G1400" s="15">
        <v>350</v>
      </c>
      <c r="H1400" s="15">
        <v>3500</v>
      </c>
      <c r="I1400" s="15">
        <v>10</v>
      </c>
    </row>
    <row r="1401" spans="1:9" x14ac:dyDescent="0.25">
      <c r="A1401" s="418"/>
      <c r="B1401" s="413"/>
      <c r="C1401" s="145" t="s">
        <v>405</v>
      </c>
      <c r="D1401" s="146" t="s">
        <v>406</v>
      </c>
      <c r="E1401" s="12" t="s">
        <v>14</v>
      </c>
      <c r="F1401" s="12" t="s">
        <v>15</v>
      </c>
      <c r="G1401" s="15">
        <v>160</v>
      </c>
      <c r="H1401" s="15">
        <v>1600</v>
      </c>
      <c r="I1401" s="15">
        <v>10</v>
      </c>
    </row>
    <row r="1402" spans="1:9" x14ac:dyDescent="0.25">
      <c r="A1402" s="418"/>
      <c r="B1402" s="413"/>
      <c r="C1402" s="145" t="s">
        <v>407</v>
      </c>
      <c r="D1402" s="146" t="s">
        <v>82</v>
      </c>
      <c r="E1402" s="12" t="s">
        <v>14</v>
      </c>
      <c r="F1402" s="12" t="s">
        <v>15</v>
      </c>
      <c r="G1402" s="15">
        <v>80</v>
      </c>
      <c r="H1402" s="15">
        <v>120000</v>
      </c>
      <c r="I1402" s="15">
        <v>1500</v>
      </c>
    </row>
    <row r="1403" spans="1:9" x14ac:dyDescent="0.25">
      <c r="A1403" s="418"/>
      <c r="B1403" s="413"/>
      <c r="C1403" s="145" t="s">
        <v>408</v>
      </c>
      <c r="D1403" s="146" t="s">
        <v>409</v>
      </c>
      <c r="E1403" s="12" t="s">
        <v>14</v>
      </c>
      <c r="F1403" s="12" t="s">
        <v>15</v>
      </c>
      <c r="G1403" s="15">
        <v>650</v>
      </c>
      <c r="H1403" s="15">
        <v>39000</v>
      </c>
      <c r="I1403" s="15">
        <v>60</v>
      </c>
    </row>
    <row r="1404" spans="1:9" x14ac:dyDescent="0.25">
      <c r="A1404" s="418"/>
      <c r="B1404" s="413"/>
      <c r="C1404" s="145" t="s">
        <v>410</v>
      </c>
      <c r="D1404" s="146" t="s">
        <v>411</v>
      </c>
      <c r="E1404" s="12" t="s">
        <v>14</v>
      </c>
      <c r="F1404" s="12" t="s">
        <v>15</v>
      </c>
      <c r="G1404" s="15">
        <v>900</v>
      </c>
      <c r="H1404" s="15">
        <v>10800</v>
      </c>
      <c r="I1404" s="15">
        <v>12</v>
      </c>
    </row>
    <row r="1405" spans="1:9" x14ac:dyDescent="0.25">
      <c r="A1405" s="418"/>
      <c r="B1405" s="413"/>
      <c r="C1405" s="145" t="s">
        <v>412</v>
      </c>
      <c r="D1405" s="146" t="s">
        <v>86</v>
      </c>
      <c r="E1405" s="12" t="s">
        <v>14</v>
      </c>
      <c r="F1405" s="12" t="s">
        <v>15</v>
      </c>
      <c r="G1405" s="15">
        <v>600</v>
      </c>
      <c r="H1405" s="15">
        <v>9000</v>
      </c>
      <c r="I1405" s="15">
        <v>15</v>
      </c>
    </row>
    <row r="1406" spans="1:9" x14ac:dyDescent="0.25">
      <c r="A1406" s="418"/>
      <c r="B1406" s="413"/>
      <c r="C1406" s="145" t="s">
        <v>413</v>
      </c>
      <c r="D1406" s="146" t="s">
        <v>414</v>
      </c>
      <c r="E1406" s="12" t="s">
        <v>14</v>
      </c>
      <c r="F1406" s="12" t="s">
        <v>15</v>
      </c>
      <c r="G1406" s="15">
        <v>600</v>
      </c>
      <c r="H1406" s="15">
        <v>6000</v>
      </c>
      <c r="I1406" s="15">
        <v>10</v>
      </c>
    </row>
    <row r="1407" spans="1:9" x14ac:dyDescent="0.25">
      <c r="A1407" s="418"/>
      <c r="B1407" s="413"/>
      <c r="C1407" s="145" t="s">
        <v>415</v>
      </c>
      <c r="D1407" s="146" t="s">
        <v>416</v>
      </c>
      <c r="E1407" s="12" t="s">
        <v>14</v>
      </c>
      <c r="F1407" s="12" t="s">
        <v>15</v>
      </c>
      <c r="G1407" s="15">
        <v>150</v>
      </c>
      <c r="H1407" s="15">
        <v>3000</v>
      </c>
      <c r="I1407" s="15">
        <v>20</v>
      </c>
    </row>
    <row r="1408" spans="1:9" ht="30" x14ac:dyDescent="0.25">
      <c r="A1408" s="418"/>
      <c r="B1408" s="413"/>
      <c r="C1408" s="145" t="s">
        <v>417</v>
      </c>
      <c r="D1408" s="146" t="s">
        <v>418</v>
      </c>
      <c r="E1408" s="12" t="s">
        <v>14</v>
      </c>
      <c r="F1408" s="12" t="s">
        <v>15</v>
      </c>
      <c r="G1408" s="15">
        <v>1000</v>
      </c>
      <c r="H1408" s="15">
        <v>6000</v>
      </c>
      <c r="I1408" s="15">
        <v>6</v>
      </c>
    </row>
    <row r="1409" spans="1:9" x14ac:dyDescent="0.25">
      <c r="A1409" s="418"/>
      <c r="B1409" s="413"/>
      <c r="C1409" s="145" t="s">
        <v>419</v>
      </c>
      <c r="D1409" s="146" t="s">
        <v>92</v>
      </c>
      <c r="E1409" s="12" t="s">
        <v>14</v>
      </c>
      <c r="F1409" s="12" t="s">
        <v>15</v>
      </c>
      <c r="G1409" s="15">
        <v>380</v>
      </c>
      <c r="H1409" s="15">
        <v>11400</v>
      </c>
      <c r="I1409" s="15">
        <v>30</v>
      </c>
    </row>
    <row r="1410" spans="1:9" x14ac:dyDescent="0.25">
      <c r="A1410" s="418"/>
      <c r="B1410" s="413"/>
      <c r="C1410" s="145" t="s">
        <v>420</v>
      </c>
      <c r="D1410" s="146" t="s">
        <v>94</v>
      </c>
      <c r="E1410" s="12" t="s">
        <v>14</v>
      </c>
      <c r="F1410" s="12" t="s">
        <v>15</v>
      </c>
      <c r="G1410" s="15">
        <v>440</v>
      </c>
      <c r="H1410" s="15">
        <v>13200</v>
      </c>
      <c r="I1410" s="15">
        <v>30</v>
      </c>
    </row>
    <row r="1411" spans="1:9" ht="30" x14ac:dyDescent="0.25">
      <c r="A1411" s="418"/>
      <c r="B1411" s="413"/>
      <c r="C1411" s="145" t="s">
        <v>421</v>
      </c>
      <c r="D1411" s="146" t="s">
        <v>422</v>
      </c>
      <c r="E1411" s="12" t="s">
        <v>14</v>
      </c>
      <c r="F1411" s="12" t="s">
        <v>15</v>
      </c>
      <c r="G1411" s="15">
        <v>230</v>
      </c>
      <c r="H1411" s="15">
        <v>1840</v>
      </c>
      <c r="I1411" s="15">
        <v>8</v>
      </c>
    </row>
    <row r="1412" spans="1:9" ht="30" x14ac:dyDescent="0.25">
      <c r="A1412" s="418"/>
      <c r="B1412" s="413"/>
      <c r="C1412" s="145" t="s">
        <v>423</v>
      </c>
      <c r="D1412" s="146" t="s">
        <v>424</v>
      </c>
      <c r="E1412" s="12" t="s">
        <v>14</v>
      </c>
      <c r="F1412" s="12" t="s">
        <v>15</v>
      </c>
      <c r="G1412" s="15">
        <v>1200</v>
      </c>
      <c r="H1412" s="15">
        <v>72000</v>
      </c>
      <c r="I1412" s="15">
        <v>60</v>
      </c>
    </row>
    <row r="1413" spans="1:9" ht="30" x14ac:dyDescent="0.25">
      <c r="A1413" s="418"/>
      <c r="B1413" s="413"/>
      <c r="C1413" s="145" t="s">
        <v>425</v>
      </c>
      <c r="D1413" s="146" t="s">
        <v>426</v>
      </c>
      <c r="E1413" s="12" t="s">
        <v>14</v>
      </c>
      <c r="F1413" s="12" t="s">
        <v>49</v>
      </c>
      <c r="G1413" s="15">
        <v>550</v>
      </c>
      <c r="H1413" s="15">
        <v>66000</v>
      </c>
      <c r="I1413" s="15">
        <v>120</v>
      </c>
    </row>
    <row r="1414" spans="1:9" x14ac:dyDescent="0.25">
      <c r="A1414" s="418"/>
      <c r="B1414" s="413"/>
      <c r="C1414" s="145" t="s">
        <v>427</v>
      </c>
      <c r="D1414" s="146" t="s">
        <v>99</v>
      </c>
      <c r="E1414" s="12" t="s">
        <v>14</v>
      </c>
      <c r="F1414" s="12" t="s">
        <v>66</v>
      </c>
      <c r="G1414" s="15">
        <v>250</v>
      </c>
      <c r="H1414" s="15">
        <v>50000</v>
      </c>
      <c r="I1414" s="15">
        <v>200</v>
      </c>
    </row>
    <row r="1415" spans="1:9" ht="30" x14ac:dyDescent="0.25">
      <c r="A1415" s="418"/>
      <c r="B1415" s="413"/>
      <c r="C1415" s="145" t="s">
        <v>428</v>
      </c>
      <c r="D1415" s="146" t="s">
        <v>429</v>
      </c>
      <c r="E1415" s="12" t="s">
        <v>14</v>
      </c>
      <c r="F1415" s="12" t="s">
        <v>66</v>
      </c>
      <c r="G1415" s="15">
        <v>120</v>
      </c>
      <c r="H1415" s="15">
        <v>14400</v>
      </c>
      <c r="I1415" s="15">
        <v>120</v>
      </c>
    </row>
    <row r="1416" spans="1:9" x14ac:dyDescent="0.25">
      <c r="A1416" s="418"/>
      <c r="B1416" s="413"/>
      <c r="C1416" s="145" t="s">
        <v>430</v>
      </c>
      <c r="D1416" s="146" t="s">
        <v>101</v>
      </c>
      <c r="E1416" s="12" t="s">
        <v>14</v>
      </c>
      <c r="F1416" s="12" t="s">
        <v>66</v>
      </c>
      <c r="G1416" s="15">
        <v>1000</v>
      </c>
      <c r="H1416" s="15">
        <v>30000</v>
      </c>
      <c r="I1416" s="15">
        <v>30</v>
      </c>
    </row>
    <row r="1417" spans="1:9" x14ac:dyDescent="0.25">
      <c r="A1417" s="418"/>
      <c r="B1417" s="413"/>
      <c r="C1417" s="145" t="s">
        <v>431</v>
      </c>
      <c r="D1417" s="146" t="s">
        <v>103</v>
      </c>
      <c r="E1417" s="12" t="s">
        <v>14</v>
      </c>
      <c r="F1417" s="12" t="s">
        <v>66</v>
      </c>
      <c r="G1417" s="15">
        <v>300</v>
      </c>
      <c r="H1417" s="15">
        <v>21600</v>
      </c>
      <c r="I1417" s="15">
        <v>72</v>
      </c>
    </row>
    <row r="1418" spans="1:9" x14ac:dyDescent="0.25">
      <c r="A1418" s="418"/>
      <c r="B1418" s="413"/>
      <c r="C1418" s="145" t="s">
        <v>432</v>
      </c>
      <c r="D1418" s="146" t="s">
        <v>433</v>
      </c>
      <c r="E1418" s="12" t="s">
        <v>14</v>
      </c>
      <c r="F1418" s="12" t="s">
        <v>15</v>
      </c>
      <c r="G1418" s="15">
        <v>140</v>
      </c>
      <c r="H1418" s="15">
        <v>42000</v>
      </c>
      <c r="I1418" s="15">
        <v>300</v>
      </c>
    </row>
    <row r="1419" spans="1:9" x14ac:dyDescent="0.25">
      <c r="A1419" s="418"/>
      <c r="B1419" s="413"/>
      <c r="C1419" s="145" t="s">
        <v>434</v>
      </c>
      <c r="D1419" s="146" t="s">
        <v>105</v>
      </c>
      <c r="E1419" s="12" t="s">
        <v>14</v>
      </c>
      <c r="F1419" s="12" t="s">
        <v>15</v>
      </c>
      <c r="G1419" s="15">
        <v>400</v>
      </c>
      <c r="H1419" s="15">
        <v>80000</v>
      </c>
      <c r="I1419" s="15">
        <v>200</v>
      </c>
    </row>
    <row r="1420" spans="1:9" ht="30" x14ac:dyDescent="0.25">
      <c r="A1420" s="418"/>
      <c r="B1420" s="413"/>
      <c r="C1420" s="145" t="s">
        <v>435</v>
      </c>
      <c r="D1420" s="146" t="s">
        <v>109</v>
      </c>
      <c r="E1420" s="12" t="s">
        <v>14</v>
      </c>
      <c r="F1420" s="12" t="s">
        <v>15</v>
      </c>
      <c r="G1420" s="15">
        <v>800</v>
      </c>
      <c r="H1420" s="15">
        <v>4800</v>
      </c>
      <c r="I1420" s="15">
        <v>6</v>
      </c>
    </row>
    <row r="1421" spans="1:9" x14ac:dyDescent="0.25">
      <c r="A1421" s="418"/>
      <c r="B1421" s="413"/>
      <c r="C1421" s="145" t="s">
        <v>436</v>
      </c>
      <c r="D1421" s="146" t="s">
        <v>437</v>
      </c>
      <c r="E1421" s="12" t="s">
        <v>14</v>
      </c>
      <c r="F1421" s="12" t="s">
        <v>66</v>
      </c>
      <c r="G1421" s="15">
        <v>50</v>
      </c>
      <c r="H1421" s="15">
        <v>180000</v>
      </c>
      <c r="I1421" s="15">
        <v>3600</v>
      </c>
    </row>
    <row r="1422" spans="1:9" x14ac:dyDescent="0.25">
      <c r="A1422" s="418"/>
      <c r="B1422" s="413"/>
      <c r="C1422" s="145" t="s">
        <v>438</v>
      </c>
      <c r="D1422" s="146" t="s">
        <v>439</v>
      </c>
      <c r="E1422" s="12" t="s">
        <v>14</v>
      </c>
      <c r="F1422" s="12" t="s">
        <v>66</v>
      </c>
      <c r="G1422" s="15">
        <v>150</v>
      </c>
      <c r="H1422" s="15">
        <v>120000</v>
      </c>
      <c r="I1422" s="15">
        <v>800</v>
      </c>
    </row>
    <row r="1423" spans="1:9" ht="30" x14ac:dyDescent="0.25">
      <c r="A1423" s="418"/>
      <c r="B1423" s="413"/>
      <c r="C1423" s="145" t="s">
        <v>440</v>
      </c>
      <c r="D1423" s="146" t="s">
        <v>441</v>
      </c>
      <c r="E1423" s="12" t="s">
        <v>14</v>
      </c>
      <c r="F1423" s="12" t="s">
        <v>15</v>
      </c>
      <c r="G1423" s="15">
        <v>800</v>
      </c>
      <c r="H1423" s="15">
        <v>4800</v>
      </c>
      <c r="I1423" s="15">
        <v>6</v>
      </c>
    </row>
    <row r="1424" spans="1:9" x14ac:dyDescent="0.25">
      <c r="A1424" s="418"/>
      <c r="B1424" s="413"/>
      <c r="C1424" s="145" t="s">
        <v>442</v>
      </c>
      <c r="D1424" s="146" t="s">
        <v>443</v>
      </c>
      <c r="E1424" s="12" t="s">
        <v>14</v>
      </c>
      <c r="F1424" s="12" t="s">
        <v>49</v>
      </c>
      <c r="G1424" s="15">
        <v>800</v>
      </c>
      <c r="H1424" s="15">
        <v>800</v>
      </c>
      <c r="I1424" s="15">
        <v>1</v>
      </c>
    </row>
    <row r="1425" spans="1:9" x14ac:dyDescent="0.25">
      <c r="A1425" s="418"/>
      <c r="B1425" s="413"/>
      <c r="C1425" s="145" t="s">
        <v>444</v>
      </c>
      <c r="D1425" s="146" t="s">
        <v>445</v>
      </c>
      <c r="E1425" s="12" t="s">
        <v>14</v>
      </c>
      <c r="F1425" s="12" t="s">
        <v>15</v>
      </c>
      <c r="G1425" s="15">
        <v>3000</v>
      </c>
      <c r="H1425" s="15">
        <v>18000</v>
      </c>
      <c r="I1425" s="15">
        <v>6</v>
      </c>
    </row>
    <row r="1426" spans="1:9" x14ac:dyDescent="0.25">
      <c r="A1426" s="418"/>
      <c r="B1426" s="413"/>
      <c r="C1426" s="145" t="s">
        <v>446</v>
      </c>
      <c r="D1426" s="146" t="s">
        <v>447</v>
      </c>
      <c r="E1426" s="12" t="s">
        <v>14</v>
      </c>
      <c r="F1426" s="12" t="s">
        <v>15</v>
      </c>
      <c r="G1426" s="15">
        <v>800</v>
      </c>
      <c r="H1426" s="15">
        <v>24000</v>
      </c>
      <c r="I1426" s="15">
        <v>30</v>
      </c>
    </row>
    <row r="1427" spans="1:9" x14ac:dyDescent="0.25">
      <c r="A1427" s="418"/>
      <c r="B1427" s="413"/>
      <c r="C1427" s="145" t="s">
        <v>448</v>
      </c>
      <c r="D1427" s="146" t="s">
        <v>449</v>
      </c>
      <c r="E1427" s="12" t="s">
        <v>14</v>
      </c>
      <c r="F1427" s="12" t="s">
        <v>15</v>
      </c>
      <c r="G1427" s="15">
        <v>800</v>
      </c>
      <c r="H1427" s="15">
        <v>3200</v>
      </c>
      <c r="I1427" s="15">
        <v>4</v>
      </c>
    </row>
    <row r="1428" spans="1:9" x14ac:dyDescent="0.25">
      <c r="A1428" s="418"/>
      <c r="B1428" s="413"/>
      <c r="C1428" s="145" t="s">
        <v>450</v>
      </c>
      <c r="D1428" s="146" t="s">
        <v>451</v>
      </c>
      <c r="E1428" s="12" t="s">
        <v>14</v>
      </c>
      <c r="F1428" s="12" t="s">
        <v>15</v>
      </c>
      <c r="G1428" s="15">
        <v>550</v>
      </c>
      <c r="H1428" s="15">
        <v>3300</v>
      </c>
      <c r="I1428" s="15">
        <v>6</v>
      </c>
    </row>
    <row r="1429" spans="1:9" x14ac:dyDescent="0.25">
      <c r="A1429" s="418"/>
      <c r="B1429" s="413"/>
      <c r="C1429" s="145" t="s">
        <v>452</v>
      </c>
      <c r="D1429" s="146" t="s">
        <v>453</v>
      </c>
      <c r="E1429" s="12" t="s">
        <v>14</v>
      </c>
      <c r="F1429" s="12" t="s">
        <v>15</v>
      </c>
      <c r="G1429" s="15">
        <v>3200</v>
      </c>
      <c r="H1429" s="15">
        <v>64000</v>
      </c>
      <c r="I1429" s="15">
        <v>20</v>
      </c>
    </row>
    <row r="1430" spans="1:9" x14ac:dyDescent="0.25">
      <c r="A1430" s="418"/>
      <c r="B1430" s="413"/>
      <c r="C1430" s="143">
        <v>44531160</v>
      </c>
      <c r="D1430" s="144" t="s">
        <v>454</v>
      </c>
      <c r="E1430" s="16" t="s">
        <v>14</v>
      </c>
      <c r="F1430" s="16" t="s">
        <v>49</v>
      </c>
      <c r="G1430" s="17">
        <v>1000</v>
      </c>
      <c r="H1430" s="17">
        <v>1000</v>
      </c>
      <c r="I1430" s="17">
        <v>1</v>
      </c>
    </row>
    <row r="1431" spans="1:9" ht="30" x14ac:dyDescent="0.25">
      <c r="A1431" s="418"/>
      <c r="B1431" s="12">
        <v>4269</v>
      </c>
      <c r="C1431" s="143" t="s">
        <v>455</v>
      </c>
      <c r="D1431" s="144" t="s">
        <v>456</v>
      </c>
      <c r="E1431" s="16" t="s">
        <v>14</v>
      </c>
      <c r="F1431" s="16" t="s">
        <v>15</v>
      </c>
      <c r="G1431" s="17">
        <v>50000</v>
      </c>
      <c r="H1431" s="17">
        <v>50000</v>
      </c>
      <c r="I1431" s="17">
        <v>1</v>
      </c>
    </row>
    <row r="1432" spans="1:9" x14ac:dyDescent="0.25">
      <c r="A1432" s="418"/>
      <c r="B1432" s="413">
        <v>5122</v>
      </c>
      <c r="C1432" s="143">
        <v>30211280</v>
      </c>
      <c r="D1432" s="144" t="s">
        <v>457</v>
      </c>
      <c r="E1432" s="16" t="s">
        <v>14</v>
      </c>
      <c r="F1432" s="16" t="s">
        <v>15</v>
      </c>
      <c r="G1432" s="17">
        <v>140000</v>
      </c>
      <c r="H1432" s="17">
        <v>1400000</v>
      </c>
      <c r="I1432" s="17">
        <v>10</v>
      </c>
    </row>
    <row r="1433" spans="1:9" ht="30" x14ac:dyDescent="0.25">
      <c r="A1433" s="418"/>
      <c r="B1433" s="413"/>
      <c r="C1433" s="145" t="s">
        <v>6083</v>
      </c>
      <c r="D1433" s="372" t="s">
        <v>458</v>
      </c>
      <c r="E1433" s="145" t="s">
        <v>14</v>
      </c>
      <c r="F1433" s="145" t="s">
        <v>15</v>
      </c>
      <c r="G1433" s="145">
        <v>180000</v>
      </c>
      <c r="H1433" s="145">
        <v>180000</v>
      </c>
      <c r="I1433" s="145">
        <v>1</v>
      </c>
    </row>
    <row r="1434" spans="1:9" x14ac:dyDescent="0.25">
      <c r="A1434" s="418"/>
      <c r="B1434" s="413"/>
      <c r="C1434" s="143">
        <v>30237112</v>
      </c>
      <c r="D1434" s="144" t="s">
        <v>459</v>
      </c>
      <c r="E1434" s="16" t="s">
        <v>14</v>
      </c>
      <c r="F1434" s="16" t="s">
        <v>15</v>
      </c>
      <c r="G1434" s="17">
        <v>6500</v>
      </c>
      <c r="H1434" s="17">
        <v>52000</v>
      </c>
      <c r="I1434" s="17">
        <v>8</v>
      </c>
    </row>
    <row r="1435" spans="1:9" x14ac:dyDescent="0.25">
      <c r="A1435" s="418"/>
      <c r="B1435" s="413"/>
      <c r="C1435" s="143">
        <v>30237411</v>
      </c>
      <c r="D1435" s="144" t="s">
        <v>55</v>
      </c>
      <c r="E1435" s="16" t="s">
        <v>14</v>
      </c>
      <c r="F1435" s="16" t="s">
        <v>15</v>
      </c>
      <c r="G1435" s="17">
        <v>2200</v>
      </c>
      <c r="H1435" s="17">
        <v>44000</v>
      </c>
      <c r="I1435" s="17">
        <v>20</v>
      </c>
    </row>
    <row r="1436" spans="1:9" ht="30" x14ac:dyDescent="0.25">
      <c r="A1436" s="418"/>
      <c r="B1436" s="413"/>
      <c r="C1436" s="143">
        <v>30239170</v>
      </c>
      <c r="D1436" s="144" t="s">
        <v>117</v>
      </c>
      <c r="E1436" s="16" t="s">
        <v>14</v>
      </c>
      <c r="F1436" s="16" t="s">
        <v>15</v>
      </c>
      <c r="G1436" s="17">
        <v>80000</v>
      </c>
      <c r="H1436" s="17">
        <v>320000</v>
      </c>
      <c r="I1436" s="17">
        <v>4</v>
      </c>
    </row>
    <row r="1437" spans="1:9" x14ac:dyDescent="0.25">
      <c r="A1437" s="418"/>
      <c r="B1437" s="413"/>
      <c r="C1437" s="143">
        <v>31151120</v>
      </c>
      <c r="D1437" s="144" t="s">
        <v>460</v>
      </c>
      <c r="E1437" s="16" t="s">
        <v>14</v>
      </c>
      <c r="F1437" s="16" t="s">
        <v>15</v>
      </c>
      <c r="G1437" s="17">
        <v>20000</v>
      </c>
      <c r="H1437" s="17">
        <v>600000</v>
      </c>
      <c r="I1437" s="17">
        <v>30</v>
      </c>
    </row>
    <row r="1438" spans="1:9" x14ac:dyDescent="0.25">
      <c r="A1438" s="418"/>
      <c r="B1438" s="413"/>
      <c r="C1438" s="143">
        <v>31151120</v>
      </c>
      <c r="D1438" s="144" t="s">
        <v>461</v>
      </c>
      <c r="E1438" s="16" t="s">
        <v>14</v>
      </c>
      <c r="F1438" s="16" t="s">
        <v>15</v>
      </c>
      <c r="G1438" s="17">
        <v>30000</v>
      </c>
      <c r="H1438" s="17">
        <v>120000</v>
      </c>
      <c r="I1438" s="17">
        <v>4</v>
      </c>
    </row>
    <row r="1439" spans="1:9" x14ac:dyDescent="0.25">
      <c r="A1439" s="418"/>
      <c r="B1439" s="413"/>
      <c r="C1439" s="143">
        <v>32321150</v>
      </c>
      <c r="D1439" s="144" t="s">
        <v>462</v>
      </c>
      <c r="E1439" s="16" t="s">
        <v>14</v>
      </c>
      <c r="F1439" s="16" t="s">
        <v>15</v>
      </c>
      <c r="G1439" s="17">
        <v>75000</v>
      </c>
      <c r="H1439" s="17">
        <v>150000</v>
      </c>
      <c r="I1439" s="17">
        <v>2</v>
      </c>
    </row>
    <row r="1440" spans="1:9" x14ac:dyDescent="0.25">
      <c r="A1440" s="418"/>
      <c r="B1440" s="413"/>
      <c r="C1440" s="143">
        <v>32551160</v>
      </c>
      <c r="D1440" s="144" t="s">
        <v>463</v>
      </c>
      <c r="E1440" s="16" t="s">
        <v>14</v>
      </c>
      <c r="F1440" s="16" t="s">
        <v>15</v>
      </c>
      <c r="G1440" s="17">
        <v>8000</v>
      </c>
      <c r="H1440" s="17">
        <v>24000</v>
      </c>
      <c r="I1440" s="17">
        <v>3</v>
      </c>
    </row>
    <row r="1441" spans="1:9" x14ac:dyDescent="0.25">
      <c r="A1441" s="418"/>
      <c r="B1441" s="413"/>
      <c r="C1441" s="143">
        <v>32551160</v>
      </c>
      <c r="D1441" s="144" t="s">
        <v>464</v>
      </c>
      <c r="E1441" s="16" t="s">
        <v>14</v>
      </c>
      <c r="F1441" s="16" t="s">
        <v>15</v>
      </c>
      <c r="G1441" s="17">
        <v>7500</v>
      </c>
      <c r="H1441" s="17">
        <v>45000</v>
      </c>
      <c r="I1441" s="17">
        <v>6</v>
      </c>
    </row>
    <row r="1442" spans="1:9" ht="30" x14ac:dyDescent="0.25">
      <c r="A1442" s="418"/>
      <c r="B1442" s="413"/>
      <c r="C1442" s="143">
        <v>39121420</v>
      </c>
      <c r="D1442" s="144" t="s">
        <v>467</v>
      </c>
      <c r="E1442" s="16" t="s">
        <v>14</v>
      </c>
      <c r="F1442" s="16" t="s">
        <v>15</v>
      </c>
      <c r="G1442" s="17">
        <v>35000</v>
      </c>
      <c r="H1442" s="17">
        <v>140000</v>
      </c>
      <c r="I1442" s="17">
        <v>4</v>
      </c>
    </row>
    <row r="1443" spans="1:9" x14ac:dyDescent="0.25">
      <c r="A1443" s="418"/>
      <c r="B1443" s="413"/>
      <c r="C1443" s="143">
        <v>39138220</v>
      </c>
      <c r="D1443" s="144" t="s">
        <v>468</v>
      </c>
      <c r="E1443" s="16" t="s">
        <v>14</v>
      </c>
      <c r="F1443" s="16" t="s">
        <v>15</v>
      </c>
      <c r="G1443" s="17">
        <v>15000</v>
      </c>
      <c r="H1443" s="17">
        <v>90000</v>
      </c>
      <c r="I1443" s="17">
        <v>6</v>
      </c>
    </row>
    <row r="1444" spans="1:9" x14ac:dyDescent="0.25">
      <c r="A1444" s="418"/>
      <c r="B1444" s="413"/>
      <c r="C1444" s="145" t="s">
        <v>6082</v>
      </c>
      <c r="D1444" s="146" t="s">
        <v>469</v>
      </c>
      <c r="E1444" s="145" t="s">
        <v>14</v>
      </c>
      <c r="F1444" s="145" t="s">
        <v>470</v>
      </c>
      <c r="G1444" s="344">
        <v>7000</v>
      </c>
      <c r="H1444" s="344">
        <f>G1444*I1444</f>
        <v>700000</v>
      </c>
      <c r="I1444" s="344">
        <v>100</v>
      </c>
    </row>
    <row r="1445" spans="1:9" x14ac:dyDescent="0.25">
      <c r="A1445" s="418"/>
      <c r="B1445" s="413"/>
      <c r="C1445" s="143">
        <v>39712400</v>
      </c>
      <c r="D1445" s="144" t="s">
        <v>471</v>
      </c>
      <c r="E1445" s="16" t="s">
        <v>14</v>
      </c>
      <c r="F1445" s="16" t="s">
        <v>15</v>
      </c>
      <c r="G1445" s="17">
        <v>10000</v>
      </c>
      <c r="H1445" s="17">
        <v>50000</v>
      </c>
      <c r="I1445" s="17">
        <v>5</v>
      </c>
    </row>
    <row r="1446" spans="1:9" x14ac:dyDescent="0.25">
      <c r="A1446" s="418"/>
      <c r="B1446" s="413"/>
      <c r="C1446" s="145" t="s">
        <v>6081</v>
      </c>
      <c r="D1446" s="146" t="s">
        <v>472</v>
      </c>
      <c r="E1446" s="145" t="s">
        <v>14</v>
      </c>
      <c r="F1446" s="145" t="s">
        <v>15</v>
      </c>
      <c r="G1446" s="344">
        <v>150000</v>
      </c>
      <c r="H1446" s="344">
        <v>450000</v>
      </c>
      <c r="I1446" s="344">
        <v>3</v>
      </c>
    </row>
    <row r="1447" spans="1:9" x14ac:dyDescent="0.25">
      <c r="A1447" s="418"/>
      <c r="B1447" s="413"/>
      <c r="C1447" s="145" t="s">
        <v>6085</v>
      </c>
      <c r="D1447" s="146" t="s">
        <v>4271</v>
      </c>
      <c r="E1447" s="145" t="s">
        <v>14</v>
      </c>
      <c r="F1447" s="145" t="s">
        <v>15</v>
      </c>
      <c r="G1447" s="373">
        <v>280000</v>
      </c>
      <c r="H1447" s="374">
        <v>280</v>
      </c>
      <c r="I1447" s="373">
        <v>1</v>
      </c>
    </row>
    <row r="1448" spans="1:9" x14ac:dyDescent="0.25">
      <c r="A1448" s="418"/>
      <c r="B1448" s="413"/>
      <c r="C1448" s="145" t="s">
        <v>6084</v>
      </c>
      <c r="D1448" s="146" t="s">
        <v>457</v>
      </c>
      <c r="E1448" s="145" t="s">
        <v>14</v>
      </c>
      <c r="F1448" s="145" t="s">
        <v>15</v>
      </c>
      <c r="G1448" s="373">
        <v>150000</v>
      </c>
      <c r="H1448" s="374">
        <v>1200</v>
      </c>
      <c r="I1448" s="373">
        <v>8</v>
      </c>
    </row>
    <row r="1449" spans="1:9" ht="30" x14ac:dyDescent="0.25">
      <c r="A1449" s="418"/>
      <c r="B1449" s="413"/>
      <c r="C1449" s="145" t="s">
        <v>6086</v>
      </c>
      <c r="D1449" s="146" t="s">
        <v>729</v>
      </c>
      <c r="E1449" s="145" t="s">
        <v>14</v>
      </c>
      <c r="F1449" s="145" t="s">
        <v>15</v>
      </c>
      <c r="G1449" s="373">
        <v>70000</v>
      </c>
      <c r="H1449" s="374">
        <v>700</v>
      </c>
      <c r="I1449" s="373">
        <v>10</v>
      </c>
    </row>
    <row r="1450" spans="1:9" ht="30" x14ac:dyDescent="0.25">
      <c r="A1450" s="418"/>
      <c r="B1450" s="413"/>
      <c r="C1450" s="145" t="s">
        <v>6087</v>
      </c>
      <c r="D1450" s="146" t="s">
        <v>729</v>
      </c>
      <c r="E1450" s="145" t="s">
        <v>14</v>
      </c>
      <c r="F1450" s="145" t="s">
        <v>15</v>
      </c>
      <c r="G1450" s="373">
        <v>219000</v>
      </c>
      <c r="H1450" s="374">
        <v>219</v>
      </c>
      <c r="I1450" s="373">
        <v>1</v>
      </c>
    </row>
    <row r="1451" spans="1:9" x14ac:dyDescent="0.25">
      <c r="A1451" s="418"/>
      <c r="B1451" s="413"/>
      <c r="C1451" s="145" t="s">
        <v>6088</v>
      </c>
      <c r="D1451" s="146" t="s">
        <v>6089</v>
      </c>
      <c r="E1451" s="145" t="s">
        <v>14</v>
      </c>
      <c r="F1451" s="145" t="s">
        <v>15</v>
      </c>
      <c r="G1451" s="373">
        <v>80000</v>
      </c>
      <c r="H1451" s="374">
        <v>160</v>
      </c>
      <c r="I1451" s="373">
        <v>2</v>
      </c>
    </row>
    <row r="1452" spans="1:9" ht="30" x14ac:dyDescent="0.25">
      <c r="A1452" s="418"/>
      <c r="B1452" s="413"/>
      <c r="C1452" s="145" t="s">
        <v>6090</v>
      </c>
      <c r="D1452" s="146" t="s">
        <v>117</v>
      </c>
      <c r="E1452" s="145" t="s">
        <v>14</v>
      </c>
      <c r="F1452" s="145" t="s">
        <v>15</v>
      </c>
      <c r="G1452" s="373">
        <v>150000</v>
      </c>
      <c r="H1452" s="374">
        <v>300</v>
      </c>
      <c r="I1452" s="373">
        <v>2</v>
      </c>
    </row>
    <row r="1453" spans="1:9" x14ac:dyDescent="0.25">
      <c r="A1453" s="418"/>
      <c r="B1453" s="413"/>
      <c r="C1453" s="145" t="s">
        <v>6091</v>
      </c>
      <c r="D1453" s="146" t="s">
        <v>4044</v>
      </c>
      <c r="E1453" s="145" t="s">
        <v>14</v>
      </c>
      <c r="F1453" s="145" t="s">
        <v>15</v>
      </c>
      <c r="G1453" s="373">
        <v>30000</v>
      </c>
      <c r="H1453" s="374">
        <v>120</v>
      </c>
      <c r="I1453" s="373">
        <v>4</v>
      </c>
    </row>
    <row r="1454" spans="1:9" x14ac:dyDescent="0.25">
      <c r="A1454" s="418"/>
      <c r="B1454" s="413"/>
      <c r="C1454" s="145" t="s">
        <v>6092</v>
      </c>
      <c r="D1454" s="146" t="s">
        <v>6093</v>
      </c>
      <c r="E1454" s="145" t="s">
        <v>14</v>
      </c>
      <c r="F1454" s="145" t="s">
        <v>15</v>
      </c>
      <c r="G1454" s="373">
        <v>10000</v>
      </c>
      <c r="H1454" s="374">
        <v>30</v>
      </c>
      <c r="I1454" s="373">
        <v>3</v>
      </c>
    </row>
    <row r="1455" spans="1:9" x14ac:dyDescent="0.25">
      <c r="A1455" s="418"/>
      <c r="B1455" s="413"/>
      <c r="C1455" s="145" t="s">
        <v>6094</v>
      </c>
      <c r="D1455" s="146" t="s">
        <v>6095</v>
      </c>
      <c r="E1455" s="145" t="s">
        <v>14</v>
      </c>
      <c r="F1455" s="145" t="s">
        <v>15</v>
      </c>
      <c r="G1455" s="373">
        <v>8000</v>
      </c>
      <c r="H1455" s="374">
        <v>96</v>
      </c>
      <c r="I1455" s="373">
        <v>12</v>
      </c>
    </row>
    <row r="1456" spans="1:9" x14ac:dyDescent="0.25">
      <c r="A1456" s="418"/>
      <c r="B1456" s="413"/>
      <c r="C1456" s="145" t="s">
        <v>6096</v>
      </c>
      <c r="D1456" s="146" t="s">
        <v>466</v>
      </c>
      <c r="E1456" s="145" t="s">
        <v>14</v>
      </c>
      <c r="F1456" s="145" t="s">
        <v>15</v>
      </c>
      <c r="G1456" s="373">
        <v>45000</v>
      </c>
      <c r="H1456" s="374">
        <v>90</v>
      </c>
      <c r="I1456" s="373">
        <v>2</v>
      </c>
    </row>
    <row r="1457" spans="1:9" x14ac:dyDescent="0.25">
      <c r="A1457" s="418"/>
      <c r="B1457" s="413"/>
      <c r="C1457" s="143">
        <v>42961290</v>
      </c>
      <c r="D1457" s="144" t="s">
        <v>473</v>
      </c>
      <c r="E1457" s="16" t="s">
        <v>14</v>
      </c>
      <c r="F1457" s="16" t="s">
        <v>15</v>
      </c>
      <c r="G1457" s="375">
        <v>62000</v>
      </c>
      <c r="H1457" s="375">
        <v>186000</v>
      </c>
      <c r="I1457" s="375">
        <v>3</v>
      </c>
    </row>
    <row r="1458" spans="1:9" x14ac:dyDescent="0.25">
      <c r="A1458" s="418"/>
      <c r="B1458" s="412" t="s">
        <v>118</v>
      </c>
      <c r="C1458" s="412"/>
      <c r="D1458" s="412"/>
      <c r="E1458" s="412"/>
      <c r="F1458" s="412"/>
      <c r="G1458" s="412"/>
      <c r="H1458" s="75">
        <v>55689987.439999998</v>
      </c>
      <c r="I1458" s="75"/>
    </row>
    <row r="1459" spans="1:9" x14ac:dyDescent="0.25">
      <c r="A1459" s="418"/>
      <c r="B1459" s="413">
        <v>4212</v>
      </c>
      <c r="C1459" s="143">
        <v>65211100</v>
      </c>
      <c r="D1459" s="144" t="s">
        <v>119</v>
      </c>
      <c r="E1459" s="16" t="s">
        <v>120</v>
      </c>
      <c r="F1459" s="16" t="s">
        <v>474</v>
      </c>
      <c r="G1459" s="17">
        <v>139</v>
      </c>
      <c r="H1459" s="17">
        <v>5560000</v>
      </c>
      <c r="I1459" s="17">
        <v>40000</v>
      </c>
    </row>
    <row r="1460" spans="1:9" x14ac:dyDescent="0.25">
      <c r="A1460" s="418"/>
      <c r="B1460" s="413"/>
      <c r="C1460" s="143">
        <v>65311100</v>
      </c>
      <c r="D1460" s="144" t="s">
        <v>122</v>
      </c>
      <c r="E1460" s="16" t="s">
        <v>120</v>
      </c>
      <c r="F1460" s="16" t="s">
        <v>475</v>
      </c>
      <c r="G1460" s="17">
        <v>44.98</v>
      </c>
      <c r="H1460" s="17">
        <v>25369979.439999998</v>
      </c>
      <c r="I1460" s="17">
        <v>564028</v>
      </c>
    </row>
    <row r="1461" spans="1:9" x14ac:dyDescent="0.25">
      <c r="A1461" s="418"/>
      <c r="B1461" s="413">
        <v>4213</v>
      </c>
      <c r="C1461" s="143">
        <v>65111100</v>
      </c>
      <c r="D1461" s="144" t="s">
        <v>123</v>
      </c>
      <c r="E1461" s="16" t="s">
        <v>120</v>
      </c>
      <c r="F1461" s="16" t="s">
        <v>474</v>
      </c>
      <c r="G1461" s="17">
        <v>180</v>
      </c>
      <c r="H1461" s="17">
        <v>910008.00000000012</v>
      </c>
      <c r="I1461" s="17">
        <v>5055.6000000000004</v>
      </c>
    </row>
    <row r="1462" spans="1:9" ht="60" x14ac:dyDescent="0.25">
      <c r="A1462" s="418"/>
      <c r="B1462" s="413"/>
      <c r="C1462" s="145" t="s">
        <v>476</v>
      </c>
      <c r="D1462" s="146" t="s">
        <v>125</v>
      </c>
      <c r="E1462" s="12" t="s">
        <v>126</v>
      </c>
      <c r="F1462" s="12" t="s">
        <v>121</v>
      </c>
      <c r="G1462" s="15">
        <v>184000</v>
      </c>
      <c r="H1462" s="15">
        <v>184000</v>
      </c>
      <c r="I1462" s="15">
        <v>1</v>
      </c>
    </row>
    <row r="1463" spans="1:9" ht="30" x14ac:dyDescent="0.25">
      <c r="A1463" s="418"/>
      <c r="B1463" s="413">
        <v>4214</v>
      </c>
      <c r="C1463" s="145" t="s">
        <v>477</v>
      </c>
      <c r="D1463" s="146" t="s">
        <v>128</v>
      </c>
      <c r="E1463" s="12" t="s">
        <v>120</v>
      </c>
      <c r="F1463" s="12" t="s">
        <v>121</v>
      </c>
      <c r="G1463" s="15">
        <v>5000000</v>
      </c>
      <c r="H1463" s="15">
        <v>5000000</v>
      </c>
      <c r="I1463" s="15">
        <v>1</v>
      </c>
    </row>
    <row r="1464" spans="1:9" ht="30" x14ac:dyDescent="0.25">
      <c r="A1464" s="418"/>
      <c r="B1464" s="413"/>
      <c r="C1464" s="145" t="s">
        <v>478</v>
      </c>
      <c r="D1464" s="146" t="s">
        <v>130</v>
      </c>
      <c r="E1464" s="12" t="s">
        <v>14</v>
      </c>
      <c r="F1464" s="12" t="s">
        <v>121</v>
      </c>
      <c r="G1464" s="15">
        <v>2280000</v>
      </c>
      <c r="H1464" s="15">
        <v>2280000</v>
      </c>
      <c r="I1464" s="15">
        <v>1</v>
      </c>
    </row>
    <row r="1465" spans="1:9" ht="30" x14ac:dyDescent="0.25">
      <c r="A1465" s="418"/>
      <c r="B1465" s="413"/>
      <c r="C1465" s="143">
        <v>64211130</v>
      </c>
      <c r="D1465" s="144" t="s">
        <v>131</v>
      </c>
      <c r="E1465" s="16" t="s">
        <v>120</v>
      </c>
      <c r="F1465" s="16" t="s">
        <v>121</v>
      </c>
      <c r="G1465" s="17">
        <v>1152000</v>
      </c>
      <c r="H1465" s="17">
        <v>1152000</v>
      </c>
      <c r="I1465" s="17">
        <v>1</v>
      </c>
    </row>
    <row r="1466" spans="1:9" ht="30" x14ac:dyDescent="0.25">
      <c r="A1466" s="418"/>
      <c r="B1466" s="413"/>
      <c r="C1466" s="145" t="s">
        <v>479</v>
      </c>
      <c r="D1466" s="146" t="s">
        <v>133</v>
      </c>
      <c r="E1466" s="12" t="s">
        <v>14</v>
      </c>
      <c r="F1466" s="12" t="s">
        <v>121</v>
      </c>
      <c r="G1466" s="15">
        <v>205000</v>
      </c>
      <c r="H1466" s="15">
        <v>205000</v>
      </c>
      <c r="I1466" s="15">
        <v>1</v>
      </c>
    </row>
    <row r="1467" spans="1:9" ht="45" x14ac:dyDescent="0.25">
      <c r="A1467" s="418"/>
      <c r="B1467" s="413">
        <v>4215</v>
      </c>
      <c r="C1467" s="143">
        <v>66511180</v>
      </c>
      <c r="D1467" s="144" t="s">
        <v>480</v>
      </c>
      <c r="E1467" s="16" t="s">
        <v>120</v>
      </c>
      <c r="F1467" s="16" t="s">
        <v>15</v>
      </c>
      <c r="G1467" s="17">
        <v>130000</v>
      </c>
      <c r="H1467" s="17">
        <v>130000</v>
      </c>
      <c r="I1467" s="17">
        <v>1</v>
      </c>
    </row>
    <row r="1468" spans="1:9" ht="45" x14ac:dyDescent="0.25">
      <c r="A1468" s="418"/>
      <c r="B1468" s="413"/>
      <c r="C1468" s="143">
        <v>66511180</v>
      </c>
      <c r="D1468" s="144" t="s">
        <v>481</v>
      </c>
      <c r="E1468" s="16" t="s">
        <v>120</v>
      </c>
      <c r="F1468" s="16" t="s">
        <v>15</v>
      </c>
      <c r="G1468" s="17">
        <v>130000</v>
      </c>
      <c r="H1468" s="17">
        <v>130000</v>
      </c>
      <c r="I1468" s="17">
        <v>1</v>
      </c>
    </row>
    <row r="1469" spans="1:9" ht="45" x14ac:dyDescent="0.25">
      <c r="A1469" s="418"/>
      <c r="B1469" s="413"/>
      <c r="C1469" s="143">
        <v>66511180</v>
      </c>
      <c r="D1469" s="144" t="s">
        <v>482</v>
      </c>
      <c r="E1469" s="16" t="s">
        <v>120</v>
      </c>
      <c r="F1469" s="16" t="s">
        <v>15</v>
      </c>
      <c r="G1469" s="17">
        <v>95000</v>
      </c>
      <c r="H1469" s="17">
        <v>95000</v>
      </c>
      <c r="I1469" s="17">
        <v>1</v>
      </c>
    </row>
    <row r="1470" spans="1:9" ht="45" x14ac:dyDescent="0.25">
      <c r="A1470" s="418"/>
      <c r="B1470" s="413"/>
      <c r="C1470" s="143">
        <v>66511180</v>
      </c>
      <c r="D1470" s="144" t="s">
        <v>482</v>
      </c>
      <c r="E1470" s="16" t="s">
        <v>120</v>
      </c>
      <c r="F1470" s="16" t="s">
        <v>15</v>
      </c>
      <c r="G1470" s="17">
        <v>95000</v>
      </c>
      <c r="H1470" s="17">
        <v>95000</v>
      </c>
      <c r="I1470" s="17">
        <v>1</v>
      </c>
    </row>
    <row r="1471" spans="1:9" x14ac:dyDescent="0.25">
      <c r="A1471" s="418"/>
      <c r="B1471" s="12">
        <v>4222</v>
      </c>
      <c r="C1471" s="143">
        <v>79991200</v>
      </c>
      <c r="D1471" s="144" t="s">
        <v>483</v>
      </c>
      <c r="E1471" s="16" t="s">
        <v>120</v>
      </c>
      <c r="F1471" s="16" t="s">
        <v>121</v>
      </c>
      <c r="G1471" s="17">
        <v>1000000</v>
      </c>
      <c r="H1471" s="17">
        <v>1000000</v>
      </c>
      <c r="I1471" s="17">
        <v>1</v>
      </c>
    </row>
    <row r="1472" spans="1:9" x14ac:dyDescent="0.25">
      <c r="A1472" s="418"/>
      <c r="B1472" s="12">
        <v>4231</v>
      </c>
      <c r="C1472" s="145" t="s">
        <v>484</v>
      </c>
      <c r="D1472" s="146" t="s">
        <v>485</v>
      </c>
      <c r="E1472" s="12" t="s">
        <v>14</v>
      </c>
      <c r="F1472" s="12" t="s">
        <v>15</v>
      </c>
      <c r="G1472" s="15">
        <v>1000</v>
      </c>
      <c r="H1472" s="15">
        <v>280000</v>
      </c>
      <c r="I1472" s="15">
        <v>280</v>
      </c>
    </row>
    <row r="1473" spans="1:9" ht="30" x14ac:dyDescent="0.25">
      <c r="A1473" s="418"/>
      <c r="B1473" s="413">
        <v>4232</v>
      </c>
      <c r="C1473" s="143">
        <v>72261160</v>
      </c>
      <c r="D1473" s="144" t="s">
        <v>486</v>
      </c>
      <c r="E1473" s="16" t="s">
        <v>120</v>
      </c>
      <c r="F1473" s="16" t="s">
        <v>121</v>
      </c>
      <c r="G1473" s="17">
        <v>234000</v>
      </c>
      <c r="H1473" s="17">
        <v>234000</v>
      </c>
      <c r="I1473" s="17">
        <v>1</v>
      </c>
    </row>
    <row r="1474" spans="1:9" ht="45" x14ac:dyDescent="0.25">
      <c r="A1474" s="418"/>
      <c r="B1474" s="413"/>
      <c r="C1474" s="145" t="s">
        <v>487</v>
      </c>
      <c r="D1474" s="146" t="s">
        <v>488</v>
      </c>
      <c r="E1474" s="12" t="s">
        <v>14</v>
      </c>
      <c r="F1474" s="12" t="s">
        <v>121</v>
      </c>
      <c r="G1474" s="15">
        <v>180000</v>
      </c>
      <c r="H1474" s="15">
        <v>180000</v>
      </c>
      <c r="I1474" s="15">
        <v>1</v>
      </c>
    </row>
    <row r="1475" spans="1:9" ht="30" x14ac:dyDescent="0.25">
      <c r="A1475" s="418"/>
      <c r="B1475" s="12">
        <v>4237</v>
      </c>
      <c r="C1475" s="143">
        <v>79111200</v>
      </c>
      <c r="D1475" s="144" t="s">
        <v>141</v>
      </c>
      <c r="E1475" s="16" t="s">
        <v>120</v>
      </c>
      <c r="F1475" s="16" t="s">
        <v>121</v>
      </c>
      <c r="G1475" s="17">
        <v>1000000</v>
      </c>
      <c r="H1475" s="17">
        <v>1000000</v>
      </c>
      <c r="I1475" s="17">
        <v>1</v>
      </c>
    </row>
    <row r="1476" spans="1:9" x14ac:dyDescent="0.25">
      <c r="A1476" s="418"/>
      <c r="B1476" s="288"/>
      <c r="C1476" s="302"/>
      <c r="D1476" s="302"/>
      <c r="E1476" s="289"/>
      <c r="F1476" s="289"/>
      <c r="G1476" s="17"/>
      <c r="H1476" s="17"/>
      <c r="I1476" s="17"/>
    </row>
    <row r="1477" spans="1:9" ht="30" x14ac:dyDescent="0.25">
      <c r="A1477" s="418"/>
      <c r="B1477" s="12">
        <v>4239</v>
      </c>
      <c r="C1477" s="143">
        <v>79951110</v>
      </c>
      <c r="D1477" s="144" t="s">
        <v>278</v>
      </c>
      <c r="E1477" s="16" t="s">
        <v>14</v>
      </c>
      <c r="F1477" s="16" t="s">
        <v>121</v>
      </c>
      <c r="G1477" s="17">
        <v>900000</v>
      </c>
      <c r="H1477" s="17">
        <v>900000</v>
      </c>
      <c r="I1477" s="17">
        <v>1</v>
      </c>
    </row>
    <row r="1478" spans="1:9" ht="30" x14ac:dyDescent="0.25">
      <c r="A1478" s="418"/>
      <c r="B1478" s="413">
        <v>4241</v>
      </c>
      <c r="C1478" s="145" t="s">
        <v>489</v>
      </c>
      <c r="D1478" s="146" t="s">
        <v>490</v>
      </c>
      <c r="E1478" s="12" t="s">
        <v>126</v>
      </c>
      <c r="F1478" s="12" t="s">
        <v>121</v>
      </c>
      <c r="G1478" s="15">
        <v>700000</v>
      </c>
      <c r="H1478" s="15">
        <v>700000</v>
      </c>
      <c r="I1478" s="15">
        <v>1</v>
      </c>
    </row>
    <row r="1479" spans="1:9" ht="30" x14ac:dyDescent="0.25">
      <c r="A1479" s="418"/>
      <c r="B1479" s="413"/>
      <c r="C1479" s="145" t="s">
        <v>491</v>
      </c>
      <c r="D1479" s="146" t="s">
        <v>492</v>
      </c>
      <c r="E1479" s="12" t="s">
        <v>126</v>
      </c>
      <c r="F1479" s="12" t="s">
        <v>121</v>
      </c>
      <c r="G1479" s="15">
        <v>20000</v>
      </c>
      <c r="H1479" s="15">
        <v>20000</v>
      </c>
      <c r="I1479" s="15">
        <v>1</v>
      </c>
    </row>
    <row r="1480" spans="1:9" ht="30" x14ac:dyDescent="0.25">
      <c r="A1480" s="418"/>
      <c r="B1480" s="413"/>
      <c r="C1480" s="145" t="s">
        <v>493</v>
      </c>
      <c r="D1480" s="146" t="s">
        <v>494</v>
      </c>
      <c r="E1480" s="12" t="s">
        <v>126</v>
      </c>
      <c r="F1480" s="12" t="s">
        <v>121</v>
      </c>
      <c r="G1480" s="15">
        <v>594000</v>
      </c>
      <c r="H1480" s="15">
        <v>594000</v>
      </c>
      <c r="I1480" s="15">
        <v>1</v>
      </c>
    </row>
    <row r="1481" spans="1:9" ht="45" x14ac:dyDescent="0.25">
      <c r="A1481" s="418"/>
      <c r="B1481" s="413"/>
      <c r="C1481" s="145" t="s">
        <v>495</v>
      </c>
      <c r="D1481" s="146" t="s">
        <v>142</v>
      </c>
      <c r="E1481" s="12" t="s">
        <v>120</v>
      </c>
      <c r="F1481" s="12" t="s">
        <v>121</v>
      </c>
      <c r="G1481" s="15">
        <v>131000</v>
      </c>
      <c r="H1481" s="15">
        <v>131000</v>
      </c>
      <c r="I1481" s="15">
        <v>1</v>
      </c>
    </row>
    <row r="1482" spans="1:9" ht="30" x14ac:dyDescent="0.25">
      <c r="A1482" s="418"/>
      <c r="B1482" s="413"/>
      <c r="C1482" s="145" t="s">
        <v>496</v>
      </c>
      <c r="D1482" s="146" t="s">
        <v>497</v>
      </c>
      <c r="E1482" s="12" t="s">
        <v>120</v>
      </c>
      <c r="F1482" s="12" t="s">
        <v>121</v>
      </c>
      <c r="G1482" s="15">
        <v>40000</v>
      </c>
      <c r="H1482" s="15">
        <v>40000</v>
      </c>
      <c r="I1482" s="15">
        <v>1</v>
      </c>
    </row>
    <row r="1483" spans="1:9" x14ac:dyDescent="0.25">
      <c r="A1483" s="418"/>
      <c r="B1483" s="413"/>
      <c r="C1483" s="145" t="s">
        <v>498</v>
      </c>
      <c r="D1483" s="146" t="s">
        <v>499</v>
      </c>
      <c r="E1483" s="12" t="s">
        <v>14</v>
      </c>
      <c r="F1483" s="12" t="s">
        <v>121</v>
      </c>
      <c r="G1483" s="15">
        <v>1000000</v>
      </c>
      <c r="H1483" s="15">
        <v>1000000</v>
      </c>
      <c r="I1483" s="15">
        <v>1</v>
      </c>
    </row>
    <row r="1484" spans="1:9" ht="30" x14ac:dyDescent="0.25">
      <c r="A1484" s="418"/>
      <c r="B1484" s="413">
        <v>4252</v>
      </c>
      <c r="C1484" s="145" t="s">
        <v>500</v>
      </c>
      <c r="D1484" s="146" t="s">
        <v>501</v>
      </c>
      <c r="E1484" s="12" t="s">
        <v>126</v>
      </c>
      <c r="F1484" s="12" t="s">
        <v>121</v>
      </c>
      <c r="G1484" s="15">
        <v>750000</v>
      </c>
      <c r="H1484" s="15">
        <v>750000</v>
      </c>
      <c r="I1484" s="15">
        <v>1</v>
      </c>
    </row>
    <row r="1485" spans="1:9" ht="30" x14ac:dyDescent="0.25">
      <c r="A1485" s="418"/>
      <c r="B1485" s="413"/>
      <c r="C1485" s="145" t="s">
        <v>502</v>
      </c>
      <c r="D1485" s="146" t="s">
        <v>503</v>
      </c>
      <c r="E1485" s="12" t="s">
        <v>126</v>
      </c>
      <c r="F1485" s="12" t="s">
        <v>121</v>
      </c>
      <c r="G1485" s="15">
        <v>1500000</v>
      </c>
      <c r="H1485" s="15">
        <v>1500000</v>
      </c>
      <c r="I1485" s="15">
        <v>1</v>
      </c>
    </row>
    <row r="1486" spans="1:9" ht="30" x14ac:dyDescent="0.25">
      <c r="A1486" s="418"/>
      <c r="B1486" s="413"/>
      <c r="C1486" s="145" t="s">
        <v>504</v>
      </c>
      <c r="D1486" s="146" t="s">
        <v>505</v>
      </c>
      <c r="E1486" s="12" t="s">
        <v>126</v>
      </c>
      <c r="F1486" s="12" t="s">
        <v>121</v>
      </c>
      <c r="G1486" s="15">
        <v>1650000</v>
      </c>
      <c r="H1486" s="15">
        <v>1650000</v>
      </c>
      <c r="I1486" s="15">
        <v>1</v>
      </c>
    </row>
    <row r="1487" spans="1:9" ht="30" x14ac:dyDescent="0.25">
      <c r="A1487" s="418"/>
      <c r="B1487" s="413"/>
      <c r="C1487" s="145" t="s">
        <v>506</v>
      </c>
      <c r="D1487" s="146" t="s">
        <v>507</v>
      </c>
      <c r="E1487" s="12" t="s">
        <v>149</v>
      </c>
      <c r="F1487" s="12" t="s">
        <v>121</v>
      </c>
      <c r="G1487" s="15">
        <v>1000000</v>
      </c>
      <c r="H1487" s="15">
        <v>1000000</v>
      </c>
      <c r="I1487" s="15">
        <v>1</v>
      </c>
    </row>
    <row r="1488" spans="1:9" ht="45" x14ac:dyDescent="0.25">
      <c r="A1488" s="418"/>
      <c r="B1488" s="413"/>
      <c r="C1488" s="145" t="s">
        <v>508</v>
      </c>
      <c r="D1488" s="146" t="s">
        <v>509</v>
      </c>
      <c r="E1488" s="12" t="s">
        <v>149</v>
      </c>
      <c r="F1488" s="12" t="s">
        <v>121</v>
      </c>
      <c r="G1488" s="15">
        <v>1000000</v>
      </c>
      <c r="H1488" s="15">
        <v>1000000</v>
      </c>
      <c r="I1488" s="15">
        <v>1</v>
      </c>
    </row>
    <row r="1489" spans="1:9" ht="30" x14ac:dyDescent="0.25">
      <c r="A1489" s="418"/>
      <c r="B1489" s="413"/>
      <c r="C1489" s="145" t="s">
        <v>510</v>
      </c>
      <c r="D1489" s="146" t="s">
        <v>151</v>
      </c>
      <c r="E1489" s="12" t="s">
        <v>149</v>
      </c>
      <c r="F1489" s="12" t="s">
        <v>121</v>
      </c>
      <c r="G1489" s="15">
        <v>2100000</v>
      </c>
      <c r="H1489" s="15">
        <v>2100000</v>
      </c>
      <c r="I1489" s="15">
        <v>1</v>
      </c>
    </row>
    <row r="1490" spans="1:9" ht="45" x14ac:dyDescent="0.25">
      <c r="A1490" s="418"/>
      <c r="B1490" s="413"/>
      <c r="C1490" s="145" t="s">
        <v>511</v>
      </c>
      <c r="D1490" s="146" t="s">
        <v>512</v>
      </c>
      <c r="E1490" s="12" t="s">
        <v>149</v>
      </c>
      <c r="F1490" s="12" t="s">
        <v>121</v>
      </c>
      <c r="G1490" s="15">
        <v>500000</v>
      </c>
      <c r="H1490" s="15">
        <v>500000</v>
      </c>
      <c r="I1490" s="15">
        <v>1</v>
      </c>
    </row>
    <row r="1491" spans="1:9" x14ac:dyDescent="0.25">
      <c r="A1491" s="418"/>
      <c r="B1491" s="414" t="s">
        <v>513</v>
      </c>
      <c r="C1491" s="414"/>
      <c r="D1491" s="414"/>
      <c r="E1491" s="414"/>
      <c r="F1491" s="414"/>
      <c r="G1491" s="414"/>
      <c r="H1491" s="2">
        <v>19929500</v>
      </c>
      <c r="I1491" s="2"/>
    </row>
    <row r="1492" spans="1:9" x14ac:dyDescent="0.25">
      <c r="A1492" s="418"/>
      <c r="B1492" s="412" t="s">
        <v>154</v>
      </c>
      <c r="C1492" s="412"/>
      <c r="D1492" s="412"/>
      <c r="E1492" s="412"/>
      <c r="F1492" s="412"/>
      <c r="G1492" s="412"/>
      <c r="H1492" s="75">
        <v>19929500</v>
      </c>
      <c r="I1492" s="75"/>
    </row>
    <row r="1493" spans="1:9" ht="60" x14ac:dyDescent="0.25">
      <c r="A1493" s="418"/>
      <c r="B1493" s="12">
        <v>5113</v>
      </c>
      <c r="C1493" s="143">
        <v>45461100</v>
      </c>
      <c r="D1493" s="144" t="s">
        <v>514</v>
      </c>
      <c r="E1493" s="16" t="s">
        <v>126</v>
      </c>
      <c r="F1493" s="16" t="s">
        <v>121</v>
      </c>
      <c r="G1493" s="17">
        <v>19929500</v>
      </c>
      <c r="H1493" s="17">
        <v>19929500</v>
      </c>
      <c r="I1493" s="17">
        <v>1</v>
      </c>
    </row>
    <row r="1494" spans="1:9" x14ac:dyDescent="0.25">
      <c r="A1494" s="418"/>
      <c r="B1494" s="412" t="s">
        <v>118</v>
      </c>
      <c r="C1494" s="412"/>
      <c r="D1494" s="412"/>
      <c r="E1494" s="412"/>
      <c r="F1494" s="412"/>
      <c r="G1494" s="412"/>
      <c r="H1494" s="75">
        <v>0</v>
      </c>
      <c r="I1494" s="75"/>
    </row>
    <row r="1495" spans="1:9" ht="45" x14ac:dyDescent="0.25">
      <c r="A1495" s="418"/>
      <c r="B1495" s="12">
        <v>4251</v>
      </c>
      <c r="C1495" s="145" t="s">
        <v>5514</v>
      </c>
      <c r="D1495" s="146" t="s">
        <v>515</v>
      </c>
      <c r="E1495" s="95" t="s">
        <v>126</v>
      </c>
      <c r="F1495" s="95" t="s">
        <v>121</v>
      </c>
      <c r="G1495" s="95">
        <v>70000</v>
      </c>
      <c r="H1495" s="95">
        <f>G1495*I1495</f>
        <v>70000</v>
      </c>
      <c r="I1495" s="95">
        <v>1</v>
      </c>
    </row>
    <row r="1496" spans="1:9" ht="45" x14ac:dyDescent="0.25">
      <c r="A1496" s="418"/>
      <c r="B1496" s="12">
        <v>5113</v>
      </c>
      <c r="C1496" s="143">
        <v>98111140</v>
      </c>
      <c r="D1496" s="144" t="s">
        <v>516</v>
      </c>
      <c r="E1496" s="16" t="s">
        <v>120</v>
      </c>
      <c r="F1496" s="16" t="s">
        <v>121</v>
      </c>
      <c r="G1496" s="17">
        <v>0</v>
      </c>
      <c r="H1496" s="17">
        <v>0</v>
      </c>
      <c r="I1496" s="17">
        <v>1</v>
      </c>
    </row>
    <row r="1497" spans="1:9" x14ac:dyDescent="0.25">
      <c r="A1497" s="418"/>
      <c r="B1497" s="414" t="s">
        <v>517</v>
      </c>
      <c r="C1497" s="414"/>
      <c r="D1497" s="414"/>
      <c r="E1497" s="414"/>
      <c r="F1497" s="414"/>
      <c r="G1497" s="414"/>
      <c r="H1497" s="2">
        <v>799600</v>
      </c>
      <c r="I1497" s="2"/>
    </row>
    <row r="1498" spans="1:9" x14ac:dyDescent="0.25">
      <c r="A1498" s="418"/>
      <c r="B1498" s="412" t="s">
        <v>118</v>
      </c>
      <c r="C1498" s="412"/>
      <c r="D1498" s="412"/>
      <c r="E1498" s="412"/>
      <c r="F1498" s="412"/>
      <c r="G1498" s="412"/>
      <c r="H1498" s="75">
        <v>799600</v>
      </c>
      <c r="I1498" s="75"/>
    </row>
    <row r="1499" spans="1:9" x14ac:dyDescent="0.25">
      <c r="A1499" s="418"/>
      <c r="B1499" s="12">
        <v>4861</v>
      </c>
      <c r="C1499" s="143">
        <v>98391200</v>
      </c>
      <c r="D1499" s="144" t="s">
        <v>518</v>
      </c>
      <c r="E1499" s="16" t="s">
        <v>149</v>
      </c>
      <c r="F1499" s="16" t="s">
        <v>121</v>
      </c>
      <c r="G1499" s="17">
        <v>799600</v>
      </c>
      <c r="H1499" s="17">
        <v>799600</v>
      </c>
      <c r="I1499" s="17">
        <v>1</v>
      </c>
    </row>
    <row r="1500" spans="1:9" x14ac:dyDescent="0.25">
      <c r="A1500" s="418"/>
      <c r="B1500" s="414" t="s">
        <v>153</v>
      </c>
      <c r="C1500" s="414"/>
      <c r="D1500" s="414"/>
      <c r="E1500" s="414"/>
      <c r="F1500" s="414"/>
      <c r="G1500" s="414"/>
      <c r="H1500" s="2">
        <v>8000000</v>
      </c>
      <c r="I1500" s="2"/>
    </row>
    <row r="1501" spans="1:9" x14ac:dyDescent="0.25">
      <c r="A1501" s="418"/>
      <c r="B1501" s="412" t="s">
        <v>154</v>
      </c>
      <c r="C1501" s="412"/>
      <c r="D1501" s="412"/>
      <c r="E1501" s="412"/>
      <c r="F1501" s="412"/>
      <c r="G1501" s="412"/>
      <c r="H1501" s="75">
        <v>7200000</v>
      </c>
      <c r="I1501" s="75"/>
    </row>
    <row r="1502" spans="1:9" ht="30" x14ac:dyDescent="0.25">
      <c r="A1502" s="418"/>
      <c r="B1502" s="413">
        <v>5134</v>
      </c>
      <c r="C1502" s="143">
        <v>71241200</v>
      </c>
      <c r="D1502" s="144" t="s">
        <v>519</v>
      </c>
      <c r="E1502" s="16" t="s">
        <v>520</v>
      </c>
      <c r="F1502" s="16" t="s">
        <v>121</v>
      </c>
      <c r="G1502" s="17">
        <v>6200000</v>
      </c>
      <c r="H1502" s="17">
        <v>6200000</v>
      </c>
      <c r="I1502" s="17">
        <v>1</v>
      </c>
    </row>
    <row r="1503" spans="1:9" ht="30" x14ac:dyDescent="0.25">
      <c r="A1503" s="418"/>
      <c r="B1503" s="413"/>
      <c r="C1503" s="24" t="s">
        <v>6080</v>
      </c>
      <c r="D1503" s="24" t="s">
        <v>519</v>
      </c>
      <c r="E1503" s="24" t="s">
        <v>520</v>
      </c>
      <c r="F1503" s="24" t="s">
        <v>121</v>
      </c>
      <c r="G1503" s="347">
        <v>470</v>
      </c>
      <c r="H1503" s="347">
        <v>470</v>
      </c>
      <c r="I1503" s="55">
        <v>1</v>
      </c>
    </row>
    <row r="1504" spans="1:9" ht="45" x14ac:dyDescent="0.25">
      <c r="A1504" s="418"/>
      <c r="B1504" s="413"/>
      <c r="C1504" s="24" t="s">
        <v>521</v>
      </c>
      <c r="D1504" s="24" t="s">
        <v>522</v>
      </c>
      <c r="E1504" s="24" t="s">
        <v>520</v>
      </c>
      <c r="F1504" s="24" t="s">
        <v>121</v>
      </c>
      <c r="G1504" s="26">
        <v>1000000</v>
      </c>
      <c r="H1504" s="26">
        <v>1000000</v>
      </c>
      <c r="I1504" s="26">
        <v>1</v>
      </c>
    </row>
    <row r="1505" spans="1:9" ht="30" x14ac:dyDescent="0.25">
      <c r="A1505" s="418"/>
      <c r="B1505" s="413"/>
      <c r="C1505" s="143">
        <v>71241200</v>
      </c>
      <c r="D1505" s="144" t="s">
        <v>519</v>
      </c>
      <c r="E1505" s="16" t="s">
        <v>520</v>
      </c>
      <c r="F1505" s="16" t="s">
        <v>121</v>
      </c>
      <c r="G1505" s="17">
        <v>0</v>
      </c>
      <c r="H1505" s="17">
        <v>0</v>
      </c>
      <c r="I1505" s="17">
        <v>1</v>
      </c>
    </row>
    <row r="1506" spans="1:9" x14ac:dyDescent="0.25">
      <c r="A1506" s="418"/>
      <c r="B1506" s="412" t="s">
        <v>118</v>
      </c>
      <c r="C1506" s="412"/>
      <c r="D1506" s="412"/>
      <c r="E1506" s="412"/>
      <c r="F1506" s="412"/>
      <c r="G1506" s="412"/>
      <c r="H1506" s="75">
        <v>800000</v>
      </c>
      <c r="I1506" s="75"/>
    </row>
    <row r="1507" spans="1:9" x14ac:dyDescent="0.25">
      <c r="A1507" s="418"/>
      <c r="B1507" s="12">
        <v>5134</v>
      </c>
      <c r="C1507" s="147" t="s">
        <v>523</v>
      </c>
      <c r="D1507" s="146" t="s">
        <v>164</v>
      </c>
      <c r="E1507" s="12" t="s">
        <v>126</v>
      </c>
      <c r="F1507" s="12" t="s">
        <v>121</v>
      </c>
      <c r="G1507" s="15">
        <v>800000</v>
      </c>
      <c r="H1507" s="15">
        <v>800000</v>
      </c>
      <c r="I1507" s="15">
        <v>1</v>
      </c>
    </row>
    <row r="1508" spans="1:9" x14ac:dyDescent="0.25">
      <c r="A1508" s="418"/>
      <c r="B1508" s="414" t="s">
        <v>524</v>
      </c>
      <c r="C1508" s="414"/>
      <c r="D1508" s="414"/>
      <c r="E1508" s="414"/>
      <c r="F1508" s="414"/>
      <c r="G1508" s="414"/>
      <c r="H1508" s="2">
        <v>1500000</v>
      </c>
      <c r="I1508" s="2"/>
    </row>
    <row r="1509" spans="1:9" x14ac:dyDescent="0.25">
      <c r="A1509" s="418"/>
      <c r="B1509" s="412" t="s">
        <v>118</v>
      </c>
      <c r="C1509" s="412"/>
      <c r="D1509" s="412"/>
      <c r="E1509" s="412"/>
      <c r="F1509" s="412"/>
      <c r="G1509" s="412"/>
      <c r="H1509" s="75">
        <v>1500000</v>
      </c>
      <c r="I1509" s="75"/>
    </row>
    <row r="1510" spans="1:9" ht="60" x14ac:dyDescent="0.25">
      <c r="A1510" s="418"/>
      <c r="B1510" s="12">
        <v>4239</v>
      </c>
      <c r="C1510" s="143">
        <v>60171100</v>
      </c>
      <c r="D1510" s="144" t="s">
        <v>525</v>
      </c>
      <c r="E1510" s="16" t="s">
        <v>14</v>
      </c>
      <c r="F1510" s="16" t="s">
        <v>121</v>
      </c>
      <c r="G1510" s="17">
        <v>1500000</v>
      </c>
      <c r="H1510" s="17">
        <v>1500000</v>
      </c>
      <c r="I1510" s="17">
        <v>1</v>
      </c>
    </row>
    <row r="1511" spans="1:9" x14ac:dyDescent="0.25">
      <c r="A1511" s="418"/>
      <c r="B1511" s="414" t="s">
        <v>165</v>
      </c>
      <c r="C1511" s="414"/>
      <c r="D1511" s="414"/>
      <c r="E1511" s="414"/>
      <c r="F1511" s="414"/>
      <c r="G1511" s="414"/>
      <c r="H1511" s="2">
        <v>148189560</v>
      </c>
      <c r="I1511" s="2"/>
    </row>
    <row r="1512" spans="1:9" x14ac:dyDescent="0.25">
      <c r="A1512" s="418"/>
      <c r="B1512" s="412" t="s">
        <v>154</v>
      </c>
      <c r="C1512" s="412"/>
      <c r="D1512" s="412"/>
      <c r="E1512" s="412"/>
      <c r="F1512" s="412"/>
      <c r="G1512" s="412"/>
      <c r="H1512" s="75">
        <v>145294560</v>
      </c>
      <c r="I1512" s="75"/>
    </row>
    <row r="1513" spans="1:9" ht="30" x14ac:dyDescent="0.25">
      <c r="A1513" s="418"/>
      <c r="B1513" s="12">
        <v>4251</v>
      </c>
      <c r="C1513" s="147" t="s">
        <v>526</v>
      </c>
      <c r="D1513" s="146" t="s">
        <v>167</v>
      </c>
      <c r="E1513" s="12" t="s">
        <v>149</v>
      </c>
      <c r="F1513" s="12" t="s">
        <v>121</v>
      </c>
      <c r="G1513" s="15">
        <v>145294560</v>
      </c>
      <c r="H1513" s="15">
        <v>145294560</v>
      </c>
      <c r="I1513" s="15">
        <v>1</v>
      </c>
    </row>
    <row r="1514" spans="1:9" x14ac:dyDescent="0.25">
      <c r="A1514" s="418"/>
      <c r="B1514" s="412" t="s">
        <v>118</v>
      </c>
      <c r="C1514" s="412"/>
      <c r="D1514" s="412"/>
      <c r="E1514" s="412"/>
      <c r="F1514" s="412"/>
      <c r="G1514" s="412"/>
      <c r="H1514" s="75">
        <v>2895000</v>
      </c>
      <c r="I1514" s="75"/>
    </row>
    <row r="1515" spans="1:9" ht="30" x14ac:dyDescent="0.25">
      <c r="A1515" s="418"/>
      <c r="B1515" s="12">
        <v>4251</v>
      </c>
      <c r="C1515" s="145" t="s">
        <v>527</v>
      </c>
      <c r="D1515" s="146" t="s">
        <v>168</v>
      </c>
      <c r="E1515" s="12" t="s">
        <v>520</v>
      </c>
      <c r="F1515" s="12" t="s">
        <v>121</v>
      </c>
      <c r="G1515" s="15">
        <v>2895000</v>
      </c>
      <c r="H1515" s="15">
        <v>2895000</v>
      </c>
      <c r="I1515" s="15">
        <v>1</v>
      </c>
    </row>
    <row r="1516" spans="1:9" x14ac:dyDescent="0.25">
      <c r="A1516" s="418"/>
      <c r="B1516" s="414" t="s">
        <v>169</v>
      </c>
      <c r="C1516" s="414"/>
      <c r="D1516" s="414"/>
      <c r="E1516" s="414"/>
      <c r="F1516" s="414"/>
      <c r="G1516" s="414"/>
      <c r="H1516" s="2">
        <v>20675390</v>
      </c>
      <c r="I1516" s="2"/>
    </row>
    <row r="1517" spans="1:9" x14ac:dyDescent="0.25">
      <c r="A1517" s="418"/>
      <c r="B1517" s="412" t="s">
        <v>154</v>
      </c>
      <c r="C1517" s="412"/>
      <c r="D1517" s="412"/>
      <c r="E1517" s="412"/>
      <c r="F1517" s="412"/>
      <c r="G1517" s="412"/>
      <c r="H1517" s="75">
        <v>20261890</v>
      </c>
      <c r="I1517" s="75"/>
    </row>
    <row r="1518" spans="1:9" ht="30" x14ac:dyDescent="0.25">
      <c r="A1518" s="418"/>
      <c r="B1518" s="12">
        <v>4251</v>
      </c>
      <c r="C1518" s="147" t="s">
        <v>528</v>
      </c>
      <c r="D1518" s="146" t="s">
        <v>529</v>
      </c>
      <c r="E1518" s="12" t="s">
        <v>126</v>
      </c>
      <c r="F1518" s="12" t="s">
        <v>121</v>
      </c>
      <c r="G1518" s="15">
        <v>20261890</v>
      </c>
      <c r="H1518" s="15">
        <v>20261890</v>
      </c>
      <c r="I1518" s="15">
        <v>1</v>
      </c>
    </row>
    <row r="1519" spans="1:9" x14ac:dyDescent="0.25">
      <c r="A1519" s="418"/>
      <c r="B1519" s="412" t="s">
        <v>118</v>
      </c>
      <c r="C1519" s="412"/>
      <c r="D1519" s="412"/>
      <c r="E1519" s="412"/>
      <c r="F1519" s="412"/>
      <c r="G1519" s="412"/>
      <c r="H1519" s="75">
        <v>413500</v>
      </c>
      <c r="I1519" s="75"/>
    </row>
    <row r="1520" spans="1:9" ht="30" x14ac:dyDescent="0.25">
      <c r="A1520" s="418"/>
      <c r="B1520" s="12">
        <v>4251</v>
      </c>
      <c r="C1520" s="145" t="s">
        <v>530</v>
      </c>
      <c r="D1520" s="146" t="s">
        <v>168</v>
      </c>
      <c r="E1520" s="12" t="s">
        <v>520</v>
      </c>
      <c r="F1520" s="12" t="s">
        <v>121</v>
      </c>
      <c r="G1520" s="15">
        <v>413500</v>
      </c>
      <c r="H1520" s="15">
        <v>413500</v>
      </c>
      <c r="I1520" s="15">
        <v>1</v>
      </c>
    </row>
    <row r="1521" spans="1:9" x14ac:dyDescent="0.25">
      <c r="A1521" s="418"/>
      <c r="B1521" s="414" t="s">
        <v>173</v>
      </c>
      <c r="C1521" s="414"/>
      <c r="D1521" s="414"/>
      <c r="E1521" s="414"/>
      <c r="F1521" s="414"/>
      <c r="G1521" s="414"/>
      <c r="H1521" s="2">
        <v>20000000</v>
      </c>
      <c r="I1521" s="2"/>
    </row>
    <row r="1522" spans="1:9" x14ac:dyDescent="0.25">
      <c r="A1522" s="418"/>
      <c r="B1522" s="412" t="s">
        <v>154</v>
      </c>
      <c r="C1522" s="412"/>
      <c r="D1522" s="412"/>
      <c r="E1522" s="412"/>
      <c r="F1522" s="412"/>
      <c r="G1522" s="412"/>
      <c r="H1522" s="75">
        <v>20000000</v>
      </c>
      <c r="I1522" s="75"/>
    </row>
    <row r="1523" spans="1:9" x14ac:dyDescent="0.25">
      <c r="A1523" s="418"/>
      <c r="B1523" s="12">
        <v>5113</v>
      </c>
      <c r="C1523" s="143">
        <v>45411100</v>
      </c>
      <c r="D1523" s="144" t="s">
        <v>531</v>
      </c>
      <c r="E1523" s="16" t="s">
        <v>126</v>
      </c>
      <c r="F1523" s="16" t="s">
        <v>121</v>
      </c>
      <c r="G1523" s="27">
        <v>20000000</v>
      </c>
      <c r="H1523" s="27">
        <v>20000000</v>
      </c>
      <c r="I1523" s="17">
        <v>1</v>
      </c>
    </row>
    <row r="1524" spans="1:9" x14ac:dyDescent="0.25">
      <c r="A1524" s="418"/>
      <c r="B1524" s="412" t="s">
        <v>118</v>
      </c>
      <c r="C1524" s="412"/>
      <c r="D1524" s="412"/>
      <c r="E1524" s="412"/>
      <c r="F1524" s="412"/>
      <c r="G1524" s="412"/>
      <c r="H1524" s="75">
        <v>0</v>
      </c>
      <c r="I1524" s="75"/>
    </row>
    <row r="1525" spans="1:9" ht="30" x14ac:dyDescent="0.25">
      <c r="A1525" s="418"/>
      <c r="B1525" s="12">
        <v>5113</v>
      </c>
      <c r="C1525" s="143">
        <v>71351540</v>
      </c>
      <c r="D1525" s="144" t="s">
        <v>168</v>
      </c>
      <c r="E1525" s="16" t="s">
        <v>520</v>
      </c>
      <c r="F1525" s="16" t="s">
        <v>121</v>
      </c>
      <c r="G1525" s="17">
        <v>0</v>
      </c>
      <c r="H1525" s="17">
        <v>0</v>
      </c>
      <c r="I1525" s="17">
        <v>1</v>
      </c>
    </row>
    <row r="1526" spans="1:9" ht="30" x14ac:dyDescent="0.25">
      <c r="A1526" s="418"/>
      <c r="B1526" s="12">
        <v>5113</v>
      </c>
      <c r="C1526" s="143">
        <v>98111140</v>
      </c>
      <c r="D1526" s="144" t="s">
        <v>532</v>
      </c>
      <c r="E1526" s="16" t="s">
        <v>120</v>
      </c>
      <c r="F1526" s="16" t="s">
        <v>121</v>
      </c>
      <c r="G1526" s="17">
        <v>0</v>
      </c>
      <c r="H1526" s="17">
        <v>0</v>
      </c>
      <c r="I1526" s="17">
        <v>1</v>
      </c>
    </row>
    <row r="1527" spans="1:9" x14ac:dyDescent="0.25">
      <c r="A1527" s="418"/>
      <c r="B1527" s="414" t="s">
        <v>533</v>
      </c>
      <c r="C1527" s="414"/>
      <c r="D1527" s="414"/>
      <c r="E1527" s="414"/>
      <c r="F1527" s="414"/>
      <c r="G1527" s="414"/>
      <c r="H1527" s="2">
        <v>20000000</v>
      </c>
      <c r="I1527" s="2"/>
    </row>
    <row r="1528" spans="1:9" x14ac:dyDescent="0.25">
      <c r="A1528" s="418"/>
      <c r="B1528" s="412" t="s">
        <v>154</v>
      </c>
      <c r="C1528" s="412"/>
      <c r="D1528" s="412"/>
      <c r="E1528" s="412"/>
      <c r="F1528" s="412"/>
      <c r="G1528" s="412"/>
      <c r="H1528" s="75">
        <v>20000000</v>
      </c>
      <c r="I1528" s="75"/>
    </row>
    <row r="1529" spans="1:9" ht="30" x14ac:dyDescent="0.25">
      <c r="A1529" s="418"/>
      <c r="B1529" s="16">
        <v>5113</v>
      </c>
      <c r="C1529" s="143">
        <v>45231200</v>
      </c>
      <c r="D1529" s="144" t="s">
        <v>534</v>
      </c>
      <c r="E1529" s="16" t="s">
        <v>126</v>
      </c>
      <c r="F1529" s="16" t="s">
        <v>121</v>
      </c>
      <c r="G1529" s="17">
        <v>20000000</v>
      </c>
      <c r="H1529" s="17">
        <v>20000000</v>
      </c>
      <c r="I1529" s="17">
        <v>1</v>
      </c>
    </row>
    <row r="1530" spans="1:9" x14ac:dyDescent="0.25">
      <c r="A1530" s="418"/>
      <c r="B1530" s="548" t="s">
        <v>118</v>
      </c>
      <c r="C1530" s="548"/>
      <c r="D1530" s="548"/>
      <c r="E1530" s="548"/>
      <c r="F1530" s="548"/>
      <c r="G1530" s="548"/>
      <c r="H1530" s="28">
        <v>0</v>
      </c>
      <c r="I1530" s="28"/>
    </row>
    <row r="1531" spans="1:9" ht="30" x14ac:dyDescent="0.25">
      <c r="A1531" s="418"/>
      <c r="B1531" s="16">
        <v>5113</v>
      </c>
      <c r="C1531" s="143">
        <v>71351540</v>
      </c>
      <c r="D1531" s="144" t="s">
        <v>168</v>
      </c>
      <c r="E1531" s="16" t="s">
        <v>520</v>
      </c>
      <c r="F1531" s="16" t="s">
        <v>121</v>
      </c>
      <c r="G1531" s="17">
        <v>0</v>
      </c>
      <c r="H1531" s="17">
        <v>0</v>
      </c>
      <c r="I1531" s="17">
        <v>1</v>
      </c>
    </row>
    <row r="1532" spans="1:9" ht="30" x14ac:dyDescent="0.25">
      <c r="A1532" s="418"/>
      <c r="B1532" s="16">
        <v>5113</v>
      </c>
      <c r="C1532" s="143">
        <v>98111140</v>
      </c>
      <c r="D1532" s="144" t="s">
        <v>532</v>
      </c>
      <c r="E1532" s="16" t="s">
        <v>120</v>
      </c>
      <c r="F1532" s="16" t="s">
        <v>121</v>
      </c>
      <c r="G1532" s="17">
        <v>0</v>
      </c>
      <c r="H1532" s="17">
        <v>0</v>
      </c>
      <c r="I1532" s="17">
        <v>1</v>
      </c>
    </row>
    <row r="1533" spans="1:9" x14ac:dyDescent="0.25">
      <c r="A1533" s="418"/>
      <c r="B1533" s="414" t="s">
        <v>535</v>
      </c>
      <c r="C1533" s="414"/>
      <c r="D1533" s="414"/>
      <c r="E1533" s="414"/>
      <c r="F1533" s="414"/>
      <c r="G1533" s="414"/>
      <c r="H1533" s="2">
        <v>32000000</v>
      </c>
      <c r="I1533" s="2"/>
    </row>
    <row r="1534" spans="1:9" x14ac:dyDescent="0.25">
      <c r="A1534" s="418"/>
      <c r="B1534" s="412" t="s">
        <v>154</v>
      </c>
      <c r="C1534" s="412"/>
      <c r="D1534" s="412"/>
      <c r="E1534" s="412"/>
      <c r="F1534" s="412"/>
      <c r="G1534" s="412"/>
      <c r="H1534" s="75">
        <v>30000000</v>
      </c>
      <c r="I1534" s="75"/>
    </row>
    <row r="1535" spans="1:9" ht="30" x14ac:dyDescent="0.25">
      <c r="A1535" s="418"/>
      <c r="B1535" s="12">
        <v>5113</v>
      </c>
      <c r="C1535" s="143">
        <v>45611300</v>
      </c>
      <c r="D1535" s="144" t="s">
        <v>536</v>
      </c>
      <c r="E1535" s="16" t="s">
        <v>126</v>
      </c>
      <c r="F1535" s="16" t="s">
        <v>121</v>
      </c>
      <c r="G1535" s="17">
        <v>30000000</v>
      </c>
      <c r="H1535" s="17">
        <v>30000000</v>
      </c>
      <c r="I1535" s="17">
        <v>1</v>
      </c>
    </row>
    <row r="1536" spans="1:9" x14ac:dyDescent="0.25">
      <c r="A1536" s="418"/>
      <c r="B1536" s="412" t="s">
        <v>118</v>
      </c>
      <c r="C1536" s="412"/>
      <c r="D1536" s="412"/>
      <c r="E1536" s="412"/>
      <c r="F1536" s="412"/>
      <c r="G1536" s="412"/>
      <c r="H1536" s="75">
        <v>2000000</v>
      </c>
      <c r="I1536" s="75"/>
    </row>
    <row r="1537" spans="1:9" x14ac:dyDescent="0.25">
      <c r="A1537" s="418"/>
      <c r="B1537" s="12">
        <v>4213</v>
      </c>
      <c r="C1537" s="147" t="s">
        <v>537</v>
      </c>
      <c r="D1537" s="146" t="s">
        <v>538</v>
      </c>
      <c r="E1537" s="12" t="s">
        <v>126</v>
      </c>
      <c r="F1537" s="12" t="s">
        <v>121</v>
      </c>
      <c r="G1537" s="15">
        <v>2000000</v>
      </c>
      <c r="H1537" s="15">
        <v>2000000</v>
      </c>
      <c r="I1537" s="15">
        <v>1</v>
      </c>
    </row>
    <row r="1538" spans="1:9" ht="30" x14ac:dyDescent="0.25">
      <c r="A1538" s="418"/>
      <c r="B1538" s="12">
        <v>5113</v>
      </c>
      <c r="C1538" s="143">
        <v>71351540</v>
      </c>
      <c r="D1538" s="144" t="s">
        <v>168</v>
      </c>
      <c r="E1538" s="16" t="s">
        <v>520</v>
      </c>
      <c r="F1538" s="16" t="s">
        <v>121</v>
      </c>
      <c r="G1538" s="17">
        <v>0</v>
      </c>
      <c r="H1538" s="17">
        <v>0</v>
      </c>
      <c r="I1538" s="17">
        <v>1</v>
      </c>
    </row>
    <row r="1539" spans="1:9" ht="30" x14ac:dyDescent="0.25">
      <c r="A1539" s="418"/>
      <c r="B1539" s="12">
        <v>5113</v>
      </c>
      <c r="C1539" s="143">
        <v>98111140</v>
      </c>
      <c r="D1539" s="144" t="s">
        <v>532</v>
      </c>
      <c r="E1539" s="16" t="s">
        <v>120</v>
      </c>
      <c r="F1539" s="16" t="s">
        <v>121</v>
      </c>
      <c r="G1539" s="17">
        <v>0</v>
      </c>
      <c r="H1539" s="17">
        <v>0</v>
      </c>
      <c r="I1539" s="17">
        <v>1</v>
      </c>
    </row>
    <row r="1540" spans="1:9" x14ac:dyDescent="0.25">
      <c r="A1540" s="418"/>
      <c r="B1540" s="414" t="s">
        <v>175</v>
      </c>
      <c r="C1540" s="414"/>
      <c r="D1540" s="414"/>
      <c r="E1540" s="414"/>
      <c r="F1540" s="414"/>
      <c r="G1540" s="414"/>
      <c r="H1540" s="2">
        <v>6748500</v>
      </c>
      <c r="I1540" s="2"/>
    </row>
    <row r="1541" spans="1:9" x14ac:dyDescent="0.25">
      <c r="A1541" s="418"/>
      <c r="B1541" s="412" t="s">
        <v>154</v>
      </c>
      <c r="C1541" s="412"/>
      <c r="D1541" s="412"/>
      <c r="E1541" s="412"/>
      <c r="F1541" s="412"/>
      <c r="G1541" s="412"/>
      <c r="H1541" s="75">
        <v>6748500</v>
      </c>
      <c r="I1541" s="75"/>
    </row>
    <row r="1542" spans="1:9" ht="30" x14ac:dyDescent="0.25">
      <c r="A1542" s="418"/>
      <c r="B1542" s="12">
        <v>4251</v>
      </c>
      <c r="C1542" s="143">
        <v>45461100</v>
      </c>
      <c r="D1542" s="144" t="s">
        <v>539</v>
      </c>
      <c r="E1542" s="16" t="s">
        <v>126</v>
      </c>
      <c r="F1542" s="16" t="s">
        <v>121</v>
      </c>
      <c r="G1542" s="17">
        <v>6748500</v>
      </c>
      <c r="H1542" s="17">
        <v>6748500</v>
      </c>
      <c r="I1542" s="17">
        <v>1</v>
      </c>
    </row>
    <row r="1543" spans="1:9" x14ac:dyDescent="0.25">
      <c r="A1543" s="418"/>
      <c r="B1543" s="412" t="s">
        <v>118</v>
      </c>
      <c r="C1543" s="412"/>
      <c r="D1543" s="412"/>
      <c r="E1543" s="412"/>
      <c r="F1543" s="412"/>
      <c r="G1543" s="412"/>
      <c r="H1543" s="75">
        <v>0</v>
      </c>
      <c r="I1543" s="75"/>
    </row>
    <row r="1544" spans="1:9" ht="30" x14ac:dyDescent="0.25">
      <c r="A1544" s="418"/>
      <c r="B1544" s="12">
        <v>4251</v>
      </c>
      <c r="C1544" s="143">
        <v>71351540</v>
      </c>
      <c r="D1544" s="144" t="s">
        <v>168</v>
      </c>
      <c r="E1544" s="16" t="s">
        <v>520</v>
      </c>
      <c r="F1544" s="16" t="s">
        <v>121</v>
      </c>
      <c r="G1544" s="17">
        <v>0</v>
      </c>
      <c r="H1544" s="17">
        <v>0</v>
      </c>
      <c r="I1544" s="17">
        <v>1</v>
      </c>
    </row>
    <row r="1545" spans="1:9" x14ac:dyDescent="0.25">
      <c r="A1545" s="418"/>
      <c r="B1545" s="414" t="s">
        <v>540</v>
      </c>
      <c r="C1545" s="414"/>
      <c r="D1545" s="414"/>
      <c r="E1545" s="414"/>
      <c r="F1545" s="414"/>
      <c r="G1545" s="414"/>
      <c r="H1545" s="2">
        <v>3024000</v>
      </c>
      <c r="I1545" s="2"/>
    </row>
    <row r="1546" spans="1:9" x14ac:dyDescent="0.25">
      <c r="A1546" s="418"/>
      <c r="B1546" s="412" t="s">
        <v>154</v>
      </c>
      <c r="C1546" s="412"/>
      <c r="D1546" s="412"/>
      <c r="E1546" s="412"/>
      <c r="F1546" s="412"/>
      <c r="G1546" s="412"/>
      <c r="H1546" s="75">
        <v>3024000</v>
      </c>
      <c r="I1546" s="75"/>
    </row>
    <row r="1547" spans="1:9" ht="30" x14ac:dyDescent="0.25">
      <c r="A1547" s="418"/>
      <c r="B1547" s="12">
        <v>5112</v>
      </c>
      <c r="C1547" s="143">
        <v>45221142</v>
      </c>
      <c r="D1547" s="144" t="s">
        <v>171</v>
      </c>
      <c r="E1547" s="16" t="s">
        <v>126</v>
      </c>
      <c r="F1547" s="16" t="s">
        <v>121</v>
      </c>
      <c r="G1547" s="17">
        <v>3024000</v>
      </c>
      <c r="H1547" s="17">
        <v>3024000</v>
      </c>
      <c r="I1547" s="17">
        <v>1</v>
      </c>
    </row>
    <row r="1548" spans="1:9" x14ac:dyDescent="0.25">
      <c r="A1548" s="418"/>
      <c r="B1548" s="412" t="s">
        <v>118</v>
      </c>
      <c r="C1548" s="412"/>
      <c r="D1548" s="412"/>
      <c r="E1548" s="412"/>
      <c r="F1548" s="412"/>
      <c r="G1548" s="412"/>
      <c r="H1548" s="75">
        <v>0</v>
      </c>
      <c r="I1548" s="75"/>
    </row>
    <row r="1549" spans="1:9" ht="30" x14ac:dyDescent="0.25">
      <c r="A1549" s="418"/>
      <c r="B1549" s="12">
        <v>5112</v>
      </c>
      <c r="C1549" s="143">
        <v>71351540</v>
      </c>
      <c r="D1549" s="144" t="s">
        <v>168</v>
      </c>
      <c r="E1549" s="16" t="s">
        <v>520</v>
      </c>
      <c r="F1549" s="16" t="s">
        <v>121</v>
      </c>
      <c r="G1549" s="17">
        <v>0</v>
      </c>
      <c r="H1549" s="17">
        <v>0</v>
      </c>
      <c r="I1549" s="17">
        <v>1</v>
      </c>
    </row>
    <row r="1550" spans="1:9" ht="30" x14ac:dyDescent="0.25">
      <c r="A1550" s="418"/>
      <c r="B1550" s="12">
        <v>5112</v>
      </c>
      <c r="C1550" s="143">
        <v>98111140</v>
      </c>
      <c r="D1550" s="144" t="s">
        <v>532</v>
      </c>
      <c r="E1550" s="16" t="s">
        <v>120</v>
      </c>
      <c r="F1550" s="16" t="s">
        <v>121</v>
      </c>
      <c r="G1550" s="17">
        <v>0</v>
      </c>
      <c r="H1550" s="17">
        <v>0</v>
      </c>
      <c r="I1550" s="17">
        <v>1</v>
      </c>
    </row>
    <row r="1551" spans="1:9" x14ac:dyDescent="0.25">
      <c r="A1551" s="418"/>
      <c r="B1551" s="414" t="s">
        <v>178</v>
      </c>
      <c r="C1551" s="414"/>
      <c r="D1551" s="414"/>
      <c r="E1551" s="414"/>
      <c r="F1551" s="414"/>
      <c r="G1551" s="414"/>
      <c r="H1551" s="2">
        <v>18179500</v>
      </c>
      <c r="I1551" s="2"/>
    </row>
    <row r="1552" spans="1:9" x14ac:dyDescent="0.25">
      <c r="A1552" s="418"/>
      <c r="B1552" s="412" t="s">
        <v>118</v>
      </c>
      <c r="C1552" s="412"/>
      <c r="D1552" s="412"/>
      <c r="E1552" s="412"/>
      <c r="F1552" s="412"/>
      <c r="G1552" s="412"/>
      <c r="H1552" s="75">
        <v>18179500</v>
      </c>
      <c r="I1552" s="75"/>
    </row>
    <row r="1553" spans="1:9" x14ac:dyDescent="0.25">
      <c r="A1553" s="418"/>
      <c r="B1553" s="12">
        <v>4241</v>
      </c>
      <c r="C1553" s="145" t="s">
        <v>541</v>
      </c>
      <c r="D1553" s="146" t="s">
        <v>164</v>
      </c>
      <c r="E1553" s="12" t="s">
        <v>126</v>
      </c>
      <c r="F1553" s="12" t="s">
        <v>121</v>
      </c>
      <c r="G1553" s="15">
        <v>300000</v>
      </c>
      <c r="H1553" s="15">
        <v>300000</v>
      </c>
      <c r="I1553" s="15">
        <v>1</v>
      </c>
    </row>
    <row r="1554" spans="1:9" ht="30" x14ac:dyDescent="0.25">
      <c r="A1554" s="418"/>
      <c r="B1554" s="413">
        <v>5129</v>
      </c>
      <c r="C1554" s="147" t="s">
        <v>542</v>
      </c>
      <c r="D1554" s="146" t="s">
        <v>543</v>
      </c>
      <c r="E1554" s="12" t="s">
        <v>126</v>
      </c>
      <c r="F1554" s="12" t="s">
        <v>121</v>
      </c>
      <c r="G1554" s="15">
        <v>2000000</v>
      </c>
      <c r="H1554" s="15">
        <v>2000000</v>
      </c>
      <c r="I1554" s="15">
        <v>1</v>
      </c>
    </row>
    <row r="1555" spans="1:9" ht="30" x14ac:dyDescent="0.25">
      <c r="A1555" s="418"/>
      <c r="B1555" s="413"/>
      <c r="C1555" s="147" t="s">
        <v>5865</v>
      </c>
      <c r="D1555" s="147" t="s">
        <v>543</v>
      </c>
      <c r="E1555" s="288" t="s">
        <v>126</v>
      </c>
      <c r="F1555" s="288" t="s">
        <v>121</v>
      </c>
      <c r="G1555" s="303">
        <v>15596700</v>
      </c>
      <c r="H1555" s="303">
        <v>15596700</v>
      </c>
      <c r="I1555" s="304">
        <v>1</v>
      </c>
    </row>
    <row r="1556" spans="1:9" ht="30" x14ac:dyDescent="0.25">
      <c r="A1556" s="418"/>
      <c r="B1556" s="413"/>
      <c r="C1556" s="147" t="s">
        <v>6104</v>
      </c>
      <c r="D1556" s="147" t="s">
        <v>5515</v>
      </c>
      <c r="E1556" s="147" t="s">
        <v>520</v>
      </c>
      <c r="F1556" s="147" t="s">
        <v>121</v>
      </c>
      <c r="G1556" s="303">
        <v>282800</v>
      </c>
      <c r="H1556" s="303">
        <v>282800</v>
      </c>
      <c r="I1556" s="304">
        <v>1</v>
      </c>
    </row>
    <row r="1557" spans="1:9" ht="30" x14ac:dyDescent="0.25">
      <c r="A1557" s="418"/>
      <c r="B1557" s="413"/>
      <c r="C1557" s="143">
        <v>71351540</v>
      </c>
      <c r="D1557" s="144" t="s">
        <v>168</v>
      </c>
      <c r="E1557" s="16" t="s">
        <v>520</v>
      </c>
      <c r="F1557" s="16" t="s">
        <v>121</v>
      </c>
      <c r="G1557" s="17">
        <v>285000</v>
      </c>
      <c r="H1557" s="17">
        <v>285000</v>
      </c>
      <c r="I1557" s="17">
        <v>1</v>
      </c>
    </row>
    <row r="1558" spans="1:9" x14ac:dyDescent="0.25">
      <c r="A1558" s="418"/>
      <c r="B1558" s="544" t="s">
        <v>210</v>
      </c>
      <c r="C1558" s="544"/>
      <c r="D1558" s="544"/>
      <c r="E1558" s="544"/>
      <c r="F1558" s="544"/>
      <c r="G1558" s="544"/>
      <c r="H1558" s="2">
        <v>40000000</v>
      </c>
      <c r="I1558" s="2"/>
    </row>
    <row r="1559" spans="1:9" x14ac:dyDescent="0.25">
      <c r="A1559" s="418"/>
      <c r="B1559" s="412" t="s">
        <v>154</v>
      </c>
      <c r="C1559" s="412"/>
      <c r="D1559" s="412"/>
      <c r="E1559" s="412"/>
      <c r="F1559" s="412"/>
      <c r="G1559" s="412"/>
      <c r="H1559" s="75">
        <v>29850000</v>
      </c>
      <c r="I1559" s="75"/>
    </row>
    <row r="1560" spans="1:9" ht="30" x14ac:dyDescent="0.25">
      <c r="A1560" s="418"/>
      <c r="B1560" s="12">
        <v>4861</v>
      </c>
      <c r="C1560" s="147" t="s">
        <v>544</v>
      </c>
      <c r="D1560" s="146" t="s">
        <v>171</v>
      </c>
      <c r="E1560" s="12" t="s">
        <v>149</v>
      </c>
      <c r="F1560" s="12" t="s">
        <v>121</v>
      </c>
      <c r="G1560" s="15">
        <v>29850000</v>
      </c>
      <c r="H1560" s="15">
        <v>29850000</v>
      </c>
      <c r="I1560" s="15">
        <v>1</v>
      </c>
    </row>
    <row r="1561" spans="1:9" x14ac:dyDescent="0.25">
      <c r="A1561" s="418"/>
      <c r="B1561" s="412" t="s">
        <v>118</v>
      </c>
      <c r="C1561" s="412"/>
      <c r="D1561" s="412"/>
      <c r="E1561" s="412"/>
      <c r="F1561" s="412"/>
      <c r="G1561" s="412"/>
      <c r="H1561" s="75">
        <v>10150000</v>
      </c>
      <c r="I1561" s="75"/>
    </row>
    <row r="1562" spans="1:9" ht="30" x14ac:dyDescent="0.25">
      <c r="A1562" s="418"/>
      <c r="B1562" s="413">
        <v>4861</v>
      </c>
      <c r="C1562" s="147" t="s">
        <v>545</v>
      </c>
      <c r="D1562" s="146" t="s">
        <v>213</v>
      </c>
      <c r="E1562" s="12" t="s">
        <v>149</v>
      </c>
      <c r="F1562" s="12" t="s">
        <v>121</v>
      </c>
      <c r="G1562" s="15">
        <v>10000000</v>
      </c>
      <c r="H1562" s="15">
        <v>10000000</v>
      </c>
      <c r="I1562" s="15">
        <v>1</v>
      </c>
    </row>
    <row r="1563" spans="1:9" ht="30" x14ac:dyDescent="0.25">
      <c r="A1563" s="418"/>
      <c r="B1563" s="413"/>
      <c r="C1563" s="145" t="s">
        <v>546</v>
      </c>
      <c r="D1563" s="146" t="s">
        <v>168</v>
      </c>
      <c r="E1563" s="12" t="s">
        <v>520</v>
      </c>
      <c r="F1563" s="12" t="s">
        <v>121</v>
      </c>
      <c r="G1563" s="15">
        <v>150000</v>
      </c>
      <c r="H1563" s="15">
        <v>150000</v>
      </c>
      <c r="I1563" s="15">
        <v>1</v>
      </c>
    </row>
    <row r="1564" spans="1:9" x14ac:dyDescent="0.25">
      <c r="A1564" s="418"/>
      <c r="B1564" s="414" t="s">
        <v>547</v>
      </c>
      <c r="C1564" s="414"/>
      <c r="D1564" s="414"/>
      <c r="E1564" s="414"/>
      <c r="F1564" s="414"/>
      <c r="G1564" s="414"/>
      <c r="H1564" s="2">
        <v>4761000</v>
      </c>
      <c r="I1564" s="2"/>
    </row>
    <row r="1565" spans="1:9" x14ac:dyDescent="0.25">
      <c r="A1565" s="418"/>
      <c r="B1565" s="412" t="s">
        <v>118</v>
      </c>
      <c r="C1565" s="412"/>
      <c r="D1565" s="412"/>
      <c r="E1565" s="412"/>
      <c r="F1565" s="412"/>
      <c r="G1565" s="412"/>
      <c r="H1565" s="75">
        <v>4761000</v>
      </c>
      <c r="I1565" s="75"/>
    </row>
    <row r="1566" spans="1:9" ht="60" x14ac:dyDescent="0.25">
      <c r="A1566" s="418"/>
      <c r="B1566" s="12">
        <v>4213</v>
      </c>
      <c r="C1566" s="145" t="s">
        <v>548</v>
      </c>
      <c r="D1566" s="146" t="s">
        <v>125</v>
      </c>
      <c r="E1566" s="12" t="s">
        <v>126</v>
      </c>
      <c r="F1566" s="12" t="s">
        <v>121</v>
      </c>
      <c r="G1566" s="15">
        <v>4761000</v>
      </c>
      <c r="H1566" s="15">
        <v>4761000</v>
      </c>
      <c r="I1566" s="15">
        <v>1</v>
      </c>
    </row>
    <row r="1567" spans="1:9" x14ac:dyDescent="0.25">
      <c r="A1567" s="418"/>
      <c r="B1567" s="414" t="s">
        <v>549</v>
      </c>
      <c r="C1567" s="414"/>
      <c r="D1567" s="414"/>
      <c r="E1567" s="414"/>
      <c r="F1567" s="414"/>
      <c r="G1567" s="414"/>
      <c r="H1567" s="2">
        <v>10600000</v>
      </c>
      <c r="I1567" s="2"/>
    </row>
    <row r="1568" spans="1:9" x14ac:dyDescent="0.25">
      <c r="A1568" s="418"/>
      <c r="B1568" s="412" t="s">
        <v>154</v>
      </c>
      <c r="C1568" s="412"/>
      <c r="D1568" s="412"/>
      <c r="E1568" s="412"/>
      <c r="F1568" s="412"/>
      <c r="G1568" s="412"/>
      <c r="H1568" s="75">
        <v>10000000</v>
      </c>
      <c r="I1568" s="75"/>
    </row>
    <row r="1569" spans="1:9" ht="75" x14ac:dyDescent="0.25">
      <c r="A1569" s="418"/>
      <c r="B1569" s="12">
        <v>5112</v>
      </c>
      <c r="C1569" s="143">
        <v>45461100</v>
      </c>
      <c r="D1569" s="144" t="s">
        <v>550</v>
      </c>
      <c r="E1569" s="16" t="s">
        <v>126</v>
      </c>
      <c r="F1569" s="16" t="s">
        <v>121</v>
      </c>
      <c r="G1569" s="17">
        <v>10000000</v>
      </c>
      <c r="H1569" s="17">
        <v>10000000</v>
      </c>
      <c r="I1569" s="17">
        <v>1</v>
      </c>
    </row>
    <row r="1570" spans="1:9" x14ac:dyDescent="0.25">
      <c r="A1570" s="418"/>
      <c r="B1570" s="412" t="s">
        <v>118</v>
      </c>
      <c r="C1570" s="412"/>
      <c r="D1570" s="412"/>
      <c r="E1570" s="412"/>
      <c r="F1570" s="412"/>
      <c r="G1570" s="412"/>
      <c r="H1570" s="75">
        <v>600000</v>
      </c>
      <c r="I1570" s="75"/>
    </row>
    <row r="1571" spans="1:9" ht="45" x14ac:dyDescent="0.25">
      <c r="A1571" s="418"/>
      <c r="B1571" s="12">
        <v>4213</v>
      </c>
      <c r="C1571" s="143">
        <v>50761100</v>
      </c>
      <c r="D1571" s="144" t="s">
        <v>551</v>
      </c>
      <c r="E1571" s="16" t="s">
        <v>126</v>
      </c>
      <c r="F1571" s="16" t="s">
        <v>121</v>
      </c>
      <c r="G1571" s="17">
        <v>600000</v>
      </c>
      <c r="H1571" s="17">
        <v>600000</v>
      </c>
      <c r="I1571" s="17">
        <v>1</v>
      </c>
    </row>
    <row r="1572" spans="1:9" ht="60" x14ac:dyDescent="0.25">
      <c r="A1572" s="418"/>
      <c r="B1572" s="12">
        <v>5112</v>
      </c>
      <c r="C1572" s="143">
        <v>71351540</v>
      </c>
      <c r="D1572" s="144" t="s">
        <v>552</v>
      </c>
      <c r="E1572" s="16" t="s">
        <v>520</v>
      </c>
      <c r="F1572" s="16" t="s">
        <v>121</v>
      </c>
      <c r="G1572" s="17">
        <v>0</v>
      </c>
      <c r="H1572" s="17">
        <v>0</v>
      </c>
      <c r="I1572" s="17">
        <v>1</v>
      </c>
    </row>
    <row r="1573" spans="1:9" ht="60" x14ac:dyDescent="0.25">
      <c r="A1573" s="418"/>
      <c r="B1573" s="12">
        <v>5112</v>
      </c>
      <c r="C1573" s="143">
        <v>98111140</v>
      </c>
      <c r="D1573" s="144" t="s">
        <v>553</v>
      </c>
      <c r="E1573" s="16" t="s">
        <v>120</v>
      </c>
      <c r="F1573" s="16" t="s">
        <v>121</v>
      </c>
      <c r="G1573" s="17">
        <v>0</v>
      </c>
      <c r="H1573" s="17">
        <v>0</v>
      </c>
      <c r="I1573" s="17">
        <v>1</v>
      </c>
    </row>
    <row r="1574" spans="1:9" x14ac:dyDescent="0.25">
      <c r="A1574" s="418"/>
      <c r="B1574" s="414" t="s">
        <v>214</v>
      </c>
      <c r="C1574" s="414"/>
      <c r="D1574" s="414"/>
      <c r="E1574" s="414"/>
      <c r="F1574" s="414"/>
      <c r="G1574" s="414"/>
      <c r="H1574" s="2">
        <v>49999884</v>
      </c>
      <c r="I1574" s="2"/>
    </row>
    <row r="1575" spans="1:9" x14ac:dyDescent="0.25">
      <c r="A1575" s="418"/>
      <c r="B1575" s="412" t="s">
        <v>154</v>
      </c>
      <c r="C1575" s="412"/>
      <c r="D1575" s="412"/>
      <c r="E1575" s="412"/>
      <c r="F1575" s="412"/>
      <c r="G1575" s="412"/>
      <c r="H1575" s="75">
        <v>48999884</v>
      </c>
      <c r="I1575" s="75"/>
    </row>
    <row r="1576" spans="1:9" ht="30" x14ac:dyDescent="0.25">
      <c r="A1576" s="418"/>
      <c r="B1576" s="12">
        <v>4251</v>
      </c>
      <c r="C1576" s="147" t="s">
        <v>554</v>
      </c>
      <c r="D1576" s="146" t="s">
        <v>216</v>
      </c>
      <c r="E1576" s="12" t="s">
        <v>149</v>
      </c>
      <c r="F1576" s="12" t="s">
        <v>121</v>
      </c>
      <c r="G1576" s="15">
        <v>48999884</v>
      </c>
      <c r="H1576" s="15">
        <v>48999884</v>
      </c>
      <c r="I1576" s="15">
        <v>1</v>
      </c>
    </row>
    <row r="1577" spans="1:9" x14ac:dyDescent="0.25">
      <c r="A1577" s="418"/>
      <c r="B1577" s="412" t="s">
        <v>118</v>
      </c>
      <c r="C1577" s="412"/>
      <c r="D1577" s="412"/>
      <c r="E1577" s="412"/>
      <c r="F1577" s="412"/>
      <c r="G1577" s="412"/>
      <c r="H1577" s="75">
        <v>1000000</v>
      </c>
      <c r="I1577" s="75"/>
    </row>
    <row r="1578" spans="1:9" ht="30" x14ac:dyDescent="0.25">
      <c r="A1578" s="418"/>
      <c r="B1578" s="12">
        <v>4251</v>
      </c>
      <c r="C1578" s="145" t="s">
        <v>555</v>
      </c>
      <c r="D1578" s="146" t="s">
        <v>168</v>
      </c>
      <c r="E1578" s="12" t="s">
        <v>520</v>
      </c>
      <c r="F1578" s="12" t="s">
        <v>121</v>
      </c>
      <c r="G1578" s="15">
        <v>1000000</v>
      </c>
      <c r="H1578" s="15">
        <v>1000000</v>
      </c>
      <c r="I1578" s="15">
        <v>1</v>
      </c>
    </row>
    <row r="1579" spans="1:9" x14ac:dyDescent="0.25">
      <c r="A1579" s="418"/>
      <c r="B1579" s="414" t="s">
        <v>217</v>
      </c>
      <c r="C1579" s="414"/>
      <c r="D1579" s="414"/>
      <c r="E1579" s="414"/>
      <c r="F1579" s="414"/>
      <c r="G1579" s="414"/>
      <c r="H1579" s="2">
        <v>108999997</v>
      </c>
      <c r="I1579" s="2"/>
    </row>
    <row r="1580" spans="1:9" x14ac:dyDescent="0.25">
      <c r="A1580" s="418"/>
      <c r="B1580" s="412" t="s">
        <v>11</v>
      </c>
      <c r="C1580" s="412"/>
      <c r="D1580" s="412"/>
      <c r="E1580" s="412"/>
      <c r="F1580" s="412"/>
      <c r="G1580" s="412"/>
      <c r="H1580" s="75">
        <v>8999997</v>
      </c>
      <c r="I1580" s="75"/>
    </row>
    <row r="1581" spans="1:9" x14ac:dyDescent="0.25">
      <c r="A1581" s="418"/>
      <c r="B1581" s="413">
        <v>4269</v>
      </c>
      <c r="C1581" s="147" t="s">
        <v>556</v>
      </c>
      <c r="D1581" s="146" t="s">
        <v>557</v>
      </c>
      <c r="E1581" s="12" t="s">
        <v>14</v>
      </c>
      <c r="F1581" s="12" t="s">
        <v>470</v>
      </c>
      <c r="G1581" s="15">
        <v>3903</v>
      </c>
      <c r="H1581" s="15">
        <v>195150</v>
      </c>
      <c r="I1581" s="15">
        <v>50</v>
      </c>
    </row>
    <row r="1582" spans="1:9" x14ac:dyDescent="0.25">
      <c r="A1582" s="418"/>
      <c r="B1582" s="413"/>
      <c r="C1582" s="147" t="s">
        <v>558</v>
      </c>
      <c r="D1582" s="146" t="s">
        <v>559</v>
      </c>
      <c r="E1582" s="12" t="s">
        <v>14</v>
      </c>
      <c r="F1582" s="12" t="s">
        <v>470</v>
      </c>
      <c r="G1582" s="15">
        <v>4101</v>
      </c>
      <c r="H1582" s="15">
        <v>8804847</v>
      </c>
      <c r="I1582" s="15">
        <v>2147</v>
      </c>
    </row>
    <row r="1583" spans="1:9" x14ac:dyDescent="0.25">
      <c r="A1583" s="418"/>
      <c r="B1583" s="412" t="s">
        <v>154</v>
      </c>
      <c r="C1583" s="412"/>
      <c r="D1583" s="412"/>
      <c r="E1583" s="412"/>
      <c r="F1583" s="412"/>
      <c r="G1583" s="412"/>
      <c r="H1583" s="75">
        <v>100000000</v>
      </c>
      <c r="I1583" s="75"/>
    </row>
    <row r="1584" spans="1:9" ht="30" x14ac:dyDescent="0.25">
      <c r="A1584" s="418"/>
      <c r="B1584" s="413"/>
      <c r="C1584" s="147" t="s">
        <v>6073</v>
      </c>
      <c r="D1584" s="146" t="s">
        <v>6074</v>
      </c>
      <c r="E1584" s="145" t="s">
        <v>149</v>
      </c>
      <c r="F1584" s="146" t="s">
        <v>121</v>
      </c>
      <c r="G1584" s="116">
        <v>33925.56</v>
      </c>
      <c r="H1584" s="116">
        <v>33925.56</v>
      </c>
      <c r="I1584" s="55">
        <v>1</v>
      </c>
    </row>
    <row r="1585" spans="1:9" ht="30" x14ac:dyDescent="0.25">
      <c r="A1585" s="418"/>
      <c r="B1585" s="413"/>
      <c r="C1585" s="147" t="s">
        <v>6075</v>
      </c>
      <c r="D1585" s="146" t="s">
        <v>6074</v>
      </c>
      <c r="E1585" s="145" t="s">
        <v>149</v>
      </c>
      <c r="F1585" s="146" t="s">
        <v>121</v>
      </c>
      <c r="G1585" s="116">
        <v>34432.339999999997</v>
      </c>
      <c r="H1585" s="116">
        <v>34432.339999999997</v>
      </c>
      <c r="I1585" s="55">
        <v>1</v>
      </c>
    </row>
    <row r="1586" spans="1:9" ht="30" x14ac:dyDescent="0.25">
      <c r="A1586" s="418"/>
      <c r="B1586" s="413"/>
      <c r="C1586" s="147" t="s">
        <v>6076</v>
      </c>
      <c r="D1586" s="146" t="s">
        <v>6074</v>
      </c>
      <c r="E1586" s="145" t="s">
        <v>149</v>
      </c>
      <c r="F1586" s="146" t="s">
        <v>121</v>
      </c>
      <c r="G1586" s="116">
        <v>28230.7</v>
      </c>
      <c r="H1586" s="116">
        <v>28230.7</v>
      </c>
      <c r="I1586" s="55">
        <v>1</v>
      </c>
    </row>
    <row r="1587" spans="1:9" x14ac:dyDescent="0.25">
      <c r="A1587" s="418"/>
      <c r="B1587" s="412" t="s">
        <v>118</v>
      </c>
      <c r="C1587" s="412"/>
      <c r="D1587" s="412"/>
      <c r="E1587" s="412"/>
      <c r="F1587" s="412"/>
      <c r="G1587" s="412"/>
      <c r="H1587" s="75">
        <v>0</v>
      </c>
      <c r="I1587" s="75"/>
    </row>
    <row r="1588" spans="1:9" ht="30" x14ac:dyDescent="0.25">
      <c r="A1588" s="418"/>
      <c r="B1588" s="413">
        <v>5113</v>
      </c>
      <c r="C1588" s="143">
        <v>71351540</v>
      </c>
      <c r="D1588" s="144" t="s">
        <v>168</v>
      </c>
      <c r="E1588" s="16" t="s">
        <v>520</v>
      </c>
      <c r="F1588" s="16" t="s">
        <v>121</v>
      </c>
      <c r="G1588" s="17">
        <v>0</v>
      </c>
      <c r="H1588" s="17">
        <v>0</v>
      </c>
      <c r="I1588" s="17">
        <v>1</v>
      </c>
    </row>
    <row r="1589" spans="1:9" ht="30" x14ac:dyDescent="0.25">
      <c r="A1589" s="418"/>
      <c r="B1589" s="413"/>
      <c r="C1589" s="143">
        <v>71351540</v>
      </c>
      <c r="D1589" s="144" t="s">
        <v>168</v>
      </c>
      <c r="E1589" s="16" t="s">
        <v>520</v>
      </c>
      <c r="F1589" s="16" t="s">
        <v>121</v>
      </c>
      <c r="G1589" s="17">
        <v>0</v>
      </c>
      <c r="H1589" s="17">
        <v>0</v>
      </c>
      <c r="I1589" s="17">
        <v>1</v>
      </c>
    </row>
    <row r="1590" spans="1:9" ht="30" x14ac:dyDescent="0.25">
      <c r="A1590" s="418"/>
      <c r="B1590" s="415">
        <v>5113</v>
      </c>
      <c r="C1590" s="147" t="s">
        <v>6077</v>
      </c>
      <c r="D1590" s="148" t="s">
        <v>532</v>
      </c>
      <c r="E1590" s="147" t="s">
        <v>120</v>
      </c>
      <c r="F1590" s="147" t="s">
        <v>121</v>
      </c>
      <c r="G1590" s="147">
        <v>203.256</v>
      </c>
      <c r="H1590" s="147">
        <v>203.256</v>
      </c>
      <c r="I1590" s="147">
        <v>1</v>
      </c>
    </row>
    <row r="1591" spans="1:9" ht="30" x14ac:dyDescent="0.25">
      <c r="A1591" s="418"/>
      <c r="B1591" s="416"/>
      <c r="C1591" s="147" t="s">
        <v>6078</v>
      </c>
      <c r="D1591" s="148" t="s">
        <v>532</v>
      </c>
      <c r="E1591" s="147" t="s">
        <v>120</v>
      </c>
      <c r="F1591" s="147" t="s">
        <v>121</v>
      </c>
      <c r="G1591" s="147">
        <v>206.292</v>
      </c>
      <c r="H1591" s="147">
        <v>206.292</v>
      </c>
      <c r="I1591" s="147">
        <v>1</v>
      </c>
    </row>
    <row r="1592" spans="1:9" ht="30" x14ac:dyDescent="0.25">
      <c r="A1592" s="418"/>
      <c r="B1592" s="417"/>
      <c r="C1592" s="147" t="s">
        <v>6079</v>
      </c>
      <c r="D1592" s="148" t="s">
        <v>532</v>
      </c>
      <c r="E1592" s="147" t="s">
        <v>120</v>
      </c>
      <c r="F1592" s="147" t="s">
        <v>121</v>
      </c>
      <c r="G1592" s="147">
        <v>194.58</v>
      </c>
      <c r="H1592" s="147">
        <v>194.58</v>
      </c>
      <c r="I1592" s="147">
        <v>1</v>
      </c>
    </row>
    <row r="1593" spans="1:9" x14ac:dyDescent="0.25">
      <c r="A1593" s="418"/>
      <c r="B1593" s="414" t="s">
        <v>228</v>
      </c>
      <c r="C1593" s="414"/>
      <c r="D1593" s="414"/>
      <c r="E1593" s="414"/>
      <c r="F1593" s="414"/>
      <c r="G1593" s="414"/>
      <c r="H1593" s="2">
        <v>139934560</v>
      </c>
      <c r="I1593" s="2"/>
    </row>
    <row r="1594" spans="1:9" x14ac:dyDescent="0.25">
      <c r="A1594" s="418"/>
      <c r="B1594" s="412" t="s">
        <v>11</v>
      </c>
      <c r="C1594" s="412"/>
      <c r="D1594" s="412"/>
      <c r="E1594" s="412"/>
      <c r="F1594" s="412"/>
      <c r="G1594" s="412"/>
      <c r="H1594" s="75">
        <v>19934560</v>
      </c>
      <c r="I1594" s="75"/>
    </row>
    <row r="1595" spans="1:9" ht="30" x14ac:dyDescent="0.25">
      <c r="A1595" s="418"/>
      <c r="B1595" s="413">
        <v>5129</v>
      </c>
      <c r="C1595" s="147" t="s">
        <v>560</v>
      </c>
      <c r="D1595" s="146" t="s">
        <v>561</v>
      </c>
      <c r="E1595" s="12" t="s">
        <v>14</v>
      </c>
      <c r="F1595" s="12" t="s">
        <v>15</v>
      </c>
      <c r="G1595" s="15">
        <v>23480</v>
      </c>
      <c r="H1595" s="15">
        <v>1690560</v>
      </c>
      <c r="I1595" s="15">
        <v>72</v>
      </c>
    </row>
    <row r="1596" spans="1:9" x14ac:dyDescent="0.25">
      <c r="A1596" s="418"/>
      <c r="B1596" s="413"/>
      <c r="C1596" s="147" t="s">
        <v>562</v>
      </c>
      <c r="D1596" s="146" t="s">
        <v>563</v>
      </c>
      <c r="E1596" s="12" t="s">
        <v>14</v>
      </c>
      <c r="F1596" s="12" t="s">
        <v>15</v>
      </c>
      <c r="G1596" s="15">
        <v>359000</v>
      </c>
      <c r="H1596" s="15">
        <v>718000</v>
      </c>
      <c r="I1596" s="15">
        <v>2</v>
      </c>
    </row>
    <row r="1597" spans="1:9" ht="30" x14ac:dyDescent="0.25">
      <c r="A1597" s="418"/>
      <c r="B1597" s="413"/>
      <c r="C1597" s="147" t="s">
        <v>564</v>
      </c>
      <c r="D1597" s="146" t="s">
        <v>565</v>
      </c>
      <c r="E1597" s="12" t="s">
        <v>14</v>
      </c>
      <c r="F1597" s="12" t="s">
        <v>15</v>
      </c>
      <c r="G1597" s="15">
        <v>254000</v>
      </c>
      <c r="H1597" s="15">
        <v>508000</v>
      </c>
      <c r="I1597" s="15">
        <v>2</v>
      </c>
    </row>
    <row r="1598" spans="1:9" x14ac:dyDescent="0.25">
      <c r="A1598" s="418"/>
      <c r="B1598" s="413"/>
      <c r="C1598" s="147" t="s">
        <v>566</v>
      </c>
      <c r="D1598" s="146" t="s">
        <v>567</v>
      </c>
      <c r="E1598" s="12" t="s">
        <v>14</v>
      </c>
      <c r="F1598" s="12" t="s">
        <v>15</v>
      </c>
      <c r="G1598" s="15">
        <v>279000</v>
      </c>
      <c r="H1598" s="15">
        <v>558000</v>
      </c>
      <c r="I1598" s="15">
        <v>2</v>
      </c>
    </row>
    <row r="1599" spans="1:9" x14ac:dyDescent="0.25">
      <c r="A1599" s="418"/>
      <c r="B1599" s="413"/>
      <c r="C1599" s="147" t="s">
        <v>568</v>
      </c>
      <c r="D1599" s="146" t="s">
        <v>569</v>
      </c>
      <c r="E1599" s="12" t="s">
        <v>14</v>
      </c>
      <c r="F1599" s="12" t="s">
        <v>15</v>
      </c>
      <c r="G1599" s="15">
        <v>399000</v>
      </c>
      <c r="H1599" s="15">
        <v>798000</v>
      </c>
      <c r="I1599" s="15">
        <v>2</v>
      </c>
    </row>
    <row r="1600" spans="1:9" x14ac:dyDescent="0.25">
      <c r="A1600" s="418"/>
      <c r="B1600" s="413"/>
      <c r="C1600" s="147" t="s">
        <v>570</v>
      </c>
      <c r="D1600" s="146" t="s">
        <v>571</v>
      </c>
      <c r="E1600" s="12" t="s">
        <v>14</v>
      </c>
      <c r="F1600" s="12" t="s">
        <v>15</v>
      </c>
      <c r="G1600" s="15">
        <v>419000</v>
      </c>
      <c r="H1600" s="15">
        <v>838000</v>
      </c>
      <c r="I1600" s="15">
        <v>2</v>
      </c>
    </row>
    <row r="1601" spans="1:9" x14ac:dyDescent="0.25">
      <c r="A1601" s="418"/>
      <c r="B1601" s="413"/>
      <c r="C1601" s="147" t="s">
        <v>572</v>
      </c>
      <c r="D1601" s="146" t="s">
        <v>573</v>
      </c>
      <c r="E1601" s="12" t="s">
        <v>14</v>
      </c>
      <c r="F1601" s="12" t="s">
        <v>15</v>
      </c>
      <c r="G1601" s="15">
        <v>367000</v>
      </c>
      <c r="H1601" s="15">
        <v>734000</v>
      </c>
      <c r="I1601" s="15">
        <v>2</v>
      </c>
    </row>
    <row r="1602" spans="1:9" x14ac:dyDescent="0.25">
      <c r="A1602" s="418"/>
      <c r="B1602" s="413"/>
      <c r="C1602" s="147" t="s">
        <v>574</v>
      </c>
      <c r="D1602" s="146" t="s">
        <v>575</v>
      </c>
      <c r="E1602" s="12" t="s">
        <v>14</v>
      </c>
      <c r="F1602" s="12" t="s">
        <v>15</v>
      </c>
      <c r="G1602" s="15">
        <v>267000</v>
      </c>
      <c r="H1602" s="15">
        <v>534000</v>
      </c>
      <c r="I1602" s="15">
        <v>2</v>
      </c>
    </row>
    <row r="1603" spans="1:9" x14ac:dyDescent="0.25">
      <c r="A1603" s="418"/>
      <c r="B1603" s="413"/>
      <c r="C1603" s="147" t="s">
        <v>576</v>
      </c>
      <c r="D1603" s="146" t="s">
        <v>577</v>
      </c>
      <c r="E1603" s="12" t="s">
        <v>14</v>
      </c>
      <c r="F1603" s="12" t="s">
        <v>15</v>
      </c>
      <c r="G1603" s="15">
        <v>339000</v>
      </c>
      <c r="H1603" s="15">
        <v>678000</v>
      </c>
      <c r="I1603" s="15">
        <v>2</v>
      </c>
    </row>
    <row r="1604" spans="1:9" ht="30" x14ac:dyDescent="0.25">
      <c r="A1604" s="418"/>
      <c r="B1604" s="413"/>
      <c r="C1604" s="147" t="s">
        <v>578</v>
      </c>
      <c r="D1604" s="146" t="s">
        <v>579</v>
      </c>
      <c r="E1604" s="12" t="s">
        <v>14</v>
      </c>
      <c r="F1604" s="12" t="s">
        <v>15</v>
      </c>
      <c r="G1604" s="15">
        <v>239000</v>
      </c>
      <c r="H1604" s="15">
        <v>478000</v>
      </c>
      <c r="I1604" s="15">
        <v>2</v>
      </c>
    </row>
    <row r="1605" spans="1:9" ht="30" x14ac:dyDescent="0.25">
      <c r="A1605" s="418"/>
      <c r="B1605" s="413"/>
      <c r="C1605" s="147" t="s">
        <v>580</v>
      </c>
      <c r="D1605" s="146" t="s">
        <v>581</v>
      </c>
      <c r="E1605" s="12" t="s">
        <v>126</v>
      </c>
      <c r="F1605" s="12" t="s">
        <v>15</v>
      </c>
      <c r="G1605" s="15">
        <v>1600000</v>
      </c>
      <c r="H1605" s="15">
        <v>1600000</v>
      </c>
      <c r="I1605" s="15">
        <v>1</v>
      </c>
    </row>
    <row r="1606" spans="1:9" ht="30" x14ac:dyDescent="0.25">
      <c r="A1606" s="418"/>
      <c r="B1606" s="413"/>
      <c r="C1606" s="147" t="s">
        <v>582</v>
      </c>
      <c r="D1606" s="146" t="s">
        <v>581</v>
      </c>
      <c r="E1606" s="12" t="s">
        <v>126</v>
      </c>
      <c r="F1606" s="12" t="s">
        <v>15</v>
      </c>
      <c r="G1606" s="15">
        <v>3180000</v>
      </c>
      <c r="H1606" s="15">
        <v>6360000</v>
      </c>
      <c r="I1606" s="15">
        <v>2</v>
      </c>
    </row>
    <row r="1607" spans="1:9" ht="30" x14ac:dyDescent="0.25">
      <c r="A1607" s="418"/>
      <c r="B1607" s="413"/>
      <c r="C1607" s="147" t="s">
        <v>583</v>
      </c>
      <c r="D1607" s="146" t="s">
        <v>584</v>
      </c>
      <c r="E1607" s="12" t="s">
        <v>126</v>
      </c>
      <c r="F1607" s="12" t="s">
        <v>15</v>
      </c>
      <c r="G1607" s="15">
        <v>378000</v>
      </c>
      <c r="H1607" s="15">
        <v>1134000</v>
      </c>
      <c r="I1607" s="15">
        <v>3</v>
      </c>
    </row>
    <row r="1608" spans="1:9" x14ac:dyDescent="0.25">
      <c r="A1608" s="418"/>
      <c r="B1608" s="413"/>
      <c r="C1608" s="147" t="s">
        <v>585</v>
      </c>
      <c r="D1608" s="146" t="s">
        <v>586</v>
      </c>
      <c r="E1608" s="12" t="s">
        <v>14</v>
      </c>
      <c r="F1608" s="12" t="s">
        <v>15</v>
      </c>
      <c r="G1608" s="15">
        <v>57000</v>
      </c>
      <c r="H1608" s="15">
        <v>3306000</v>
      </c>
      <c r="I1608" s="15">
        <v>58</v>
      </c>
    </row>
    <row r="1609" spans="1:9" x14ac:dyDescent="0.25">
      <c r="A1609" s="418"/>
      <c r="B1609" s="412" t="s">
        <v>154</v>
      </c>
      <c r="C1609" s="412"/>
      <c r="D1609" s="412"/>
      <c r="E1609" s="412"/>
      <c r="F1609" s="412"/>
      <c r="G1609" s="412"/>
      <c r="H1609" s="75">
        <v>120000000</v>
      </c>
      <c r="I1609" s="75"/>
    </row>
    <row r="1610" spans="1:9" ht="30" x14ac:dyDescent="0.25">
      <c r="A1610" s="418"/>
      <c r="B1610" s="413">
        <v>5113</v>
      </c>
      <c r="C1610" s="143">
        <v>45611300</v>
      </c>
      <c r="D1610" s="144" t="s">
        <v>536</v>
      </c>
      <c r="E1610" s="16" t="s">
        <v>149</v>
      </c>
      <c r="F1610" s="16" t="s">
        <v>121</v>
      </c>
      <c r="G1610" s="17">
        <v>120000000</v>
      </c>
      <c r="H1610" s="17">
        <v>120000000</v>
      </c>
      <c r="I1610" s="17">
        <v>1</v>
      </c>
    </row>
    <row r="1611" spans="1:9" ht="30" x14ac:dyDescent="0.25">
      <c r="A1611" s="418"/>
      <c r="B1611" s="413"/>
      <c r="C1611" s="143">
        <v>45611300</v>
      </c>
      <c r="D1611" s="144" t="s">
        <v>536</v>
      </c>
      <c r="E1611" s="16" t="s">
        <v>149</v>
      </c>
      <c r="F1611" s="16" t="s">
        <v>121</v>
      </c>
      <c r="G1611" s="17">
        <v>0</v>
      </c>
      <c r="H1611" s="17">
        <v>0</v>
      </c>
      <c r="I1611" s="17">
        <v>1</v>
      </c>
    </row>
    <row r="1612" spans="1:9" ht="30" x14ac:dyDescent="0.25">
      <c r="A1612" s="418"/>
      <c r="B1612" s="413"/>
      <c r="C1612" s="143">
        <v>45611300</v>
      </c>
      <c r="D1612" s="144" t="s">
        <v>536</v>
      </c>
      <c r="E1612" s="16" t="s">
        <v>149</v>
      </c>
      <c r="F1612" s="16" t="s">
        <v>121</v>
      </c>
      <c r="G1612" s="17">
        <v>0</v>
      </c>
      <c r="H1612" s="17">
        <v>0</v>
      </c>
      <c r="I1612" s="17">
        <v>1</v>
      </c>
    </row>
    <row r="1613" spans="1:9" x14ac:dyDescent="0.25">
      <c r="A1613" s="418"/>
      <c r="B1613" s="412" t="s">
        <v>118</v>
      </c>
      <c r="C1613" s="412"/>
      <c r="D1613" s="412"/>
      <c r="E1613" s="412"/>
      <c r="F1613" s="412"/>
      <c r="G1613" s="412"/>
      <c r="H1613" s="75">
        <v>0</v>
      </c>
      <c r="I1613" s="75"/>
    </row>
    <row r="1614" spans="1:9" ht="30" x14ac:dyDescent="0.25">
      <c r="A1614" s="418"/>
      <c r="B1614" s="413">
        <v>5113</v>
      </c>
      <c r="C1614" s="143">
        <v>71351540</v>
      </c>
      <c r="D1614" s="144" t="s">
        <v>168</v>
      </c>
      <c r="E1614" s="16" t="s">
        <v>520</v>
      </c>
      <c r="F1614" s="16" t="s">
        <v>121</v>
      </c>
      <c r="G1614" s="17">
        <v>0</v>
      </c>
      <c r="H1614" s="17">
        <v>0</v>
      </c>
      <c r="I1614" s="17">
        <v>1</v>
      </c>
    </row>
    <row r="1615" spans="1:9" ht="30" x14ac:dyDescent="0.25">
      <c r="A1615" s="418"/>
      <c r="B1615" s="413"/>
      <c r="C1615" s="143">
        <v>71351540</v>
      </c>
      <c r="D1615" s="144" t="s">
        <v>168</v>
      </c>
      <c r="E1615" s="16" t="s">
        <v>520</v>
      </c>
      <c r="F1615" s="16" t="s">
        <v>121</v>
      </c>
      <c r="G1615" s="17">
        <v>0</v>
      </c>
      <c r="H1615" s="17">
        <v>0</v>
      </c>
      <c r="I1615" s="17">
        <v>1</v>
      </c>
    </row>
    <row r="1616" spans="1:9" ht="30" x14ac:dyDescent="0.25">
      <c r="A1616" s="418"/>
      <c r="B1616" s="413">
        <v>5113</v>
      </c>
      <c r="C1616" s="143">
        <v>98111140</v>
      </c>
      <c r="D1616" s="144" t="s">
        <v>532</v>
      </c>
      <c r="E1616" s="16" t="s">
        <v>120</v>
      </c>
      <c r="F1616" s="16" t="s">
        <v>121</v>
      </c>
      <c r="G1616" s="17">
        <v>0</v>
      </c>
      <c r="H1616" s="17">
        <v>0</v>
      </c>
      <c r="I1616" s="17">
        <v>1</v>
      </c>
    </row>
    <row r="1617" spans="1:9" ht="30" x14ac:dyDescent="0.25">
      <c r="A1617" s="418"/>
      <c r="B1617" s="413"/>
      <c r="C1617" s="143">
        <v>98111140</v>
      </c>
      <c r="D1617" s="144" t="s">
        <v>532</v>
      </c>
      <c r="E1617" s="16" t="s">
        <v>120</v>
      </c>
      <c r="F1617" s="16" t="s">
        <v>121</v>
      </c>
      <c r="G1617" s="17">
        <v>0</v>
      </c>
      <c r="H1617" s="17">
        <v>0</v>
      </c>
      <c r="I1617" s="17">
        <v>1</v>
      </c>
    </row>
    <row r="1618" spans="1:9" x14ac:dyDescent="0.25">
      <c r="A1618" s="418"/>
      <c r="B1618" s="414" t="s">
        <v>261</v>
      </c>
      <c r="C1618" s="414"/>
      <c r="D1618" s="414"/>
      <c r="E1618" s="414"/>
      <c r="F1618" s="414"/>
      <c r="G1618" s="414"/>
      <c r="H1618" s="2">
        <v>25000000</v>
      </c>
      <c r="I1618" s="2"/>
    </row>
    <row r="1619" spans="1:9" x14ac:dyDescent="0.25">
      <c r="A1619" s="418"/>
      <c r="B1619" s="412" t="s">
        <v>154</v>
      </c>
      <c r="C1619" s="412"/>
      <c r="D1619" s="412"/>
      <c r="E1619" s="412"/>
      <c r="F1619" s="412"/>
      <c r="G1619" s="412"/>
      <c r="H1619" s="75">
        <v>25000000</v>
      </c>
      <c r="I1619" s="75"/>
    </row>
    <row r="1620" spans="1:9" ht="30" x14ac:dyDescent="0.25">
      <c r="A1620" s="418"/>
      <c r="B1620" s="12">
        <v>5113</v>
      </c>
      <c r="C1620" s="143">
        <v>45261170</v>
      </c>
      <c r="D1620" s="144" t="s">
        <v>263</v>
      </c>
      <c r="E1620" s="16" t="s">
        <v>126</v>
      </c>
      <c r="F1620" s="16" t="s">
        <v>121</v>
      </c>
      <c r="G1620" s="17">
        <v>25000000</v>
      </c>
      <c r="H1620" s="17">
        <v>25000000</v>
      </c>
      <c r="I1620" s="17">
        <v>1</v>
      </c>
    </row>
    <row r="1621" spans="1:9" x14ac:dyDescent="0.25">
      <c r="A1621" s="418"/>
      <c r="B1621" s="412" t="s">
        <v>118</v>
      </c>
      <c r="C1621" s="412"/>
      <c r="D1621" s="412"/>
      <c r="E1621" s="412"/>
      <c r="F1621" s="412"/>
      <c r="G1621" s="412"/>
      <c r="H1621" s="75">
        <v>0</v>
      </c>
      <c r="I1621" s="75"/>
    </row>
    <row r="1622" spans="1:9" ht="30" x14ac:dyDescent="0.25">
      <c r="A1622" s="418"/>
      <c r="B1622" s="12">
        <v>5113</v>
      </c>
      <c r="C1622" s="143">
        <v>71351540</v>
      </c>
      <c r="D1622" s="144" t="s">
        <v>168</v>
      </c>
      <c r="E1622" s="16" t="s">
        <v>520</v>
      </c>
      <c r="F1622" s="16" t="s">
        <v>121</v>
      </c>
      <c r="G1622" s="17">
        <v>0</v>
      </c>
      <c r="H1622" s="17">
        <v>0</v>
      </c>
      <c r="I1622" s="17">
        <v>1</v>
      </c>
    </row>
    <row r="1623" spans="1:9" ht="30" x14ac:dyDescent="0.25">
      <c r="A1623" s="418"/>
      <c r="B1623" s="12">
        <v>5113</v>
      </c>
      <c r="C1623" s="143">
        <v>98111140</v>
      </c>
      <c r="D1623" s="144" t="s">
        <v>532</v>
      </c>
      <c r="E1623" s="16" t="s">
        <v>120</v>
      </c>
      <c r="F1623" s="16" t="s">
        <v>121</v>
      </c>
      <c r="G1623" s="17">
        <v>0</v>
      </c>
      <c r="H1623" s="17">
        <v>0</v>
      </c>
      <c r="I1623" s="17">
        <v>1</v>
      </c>
    </row>
    <row r="1624" spans="1:9" x14ac:dyDescent="0.25">
      <c r="A1624" s="418"/>
      <c r="B1624" s="414" t="s">
        <v>267</v>
      </c>
      <c r="C1624" s="414"/>
      <c r="D1624" s="414"/>
      <c r="E1624" s="414"/>
      <c r="F1624" s="414"/>
      <c r="G1624" s="414"/>
      <c r="H1624" s="2">
        <v>7226700</v>
      </c>
      <c r="I1624" s="2"/>
    </row>
    <row r="1625" spans="1:9" x14ac:dyDescent="0.25">
      <c r="A1625" s="418"/>
      <c r="B1625" s="412" t="s">
        <v>118</v>
      </c>
      <c r="C1625" s="412"/>
      <c r="D1625" s="412"/>
      <c r="E1625" s="412"/>
      <c r="F1625" s="412"/>
      <c r="G1625" s="412"/>
      <c r="H1625" s="75">
        <v>7226700</v>
      </c>
      <c r="I1625" s="75"/>
    </row>
    <row r="1626" spans="1:9" ht="60" x14ac:dyDescent="0.25">
      <c r="A1626" s="418"/>
      <c r="B1626" s="413">
        <v>4239</v>
      </c>
      <c r="C1626" s="147" t="s">
        <v>587</v>
      </c>
      <c r="D1626" s="146" t="s">
        <v>588</v>
      </c>
      <c r="E1626" s="12" t="s">
        <v>14</v>
      </c>
      <c r="F1626" s="12" t="s">
        <v>121</v>
      </c>
      <c r="G1626" s="15">
        <v>179800</v>
      </c>
      <c r="H1626" s="15">
        <v>179800</v>
      </c>
      <c r="I1626" s="15">
        <v>1</v>
      </c>
    </row>
    <row r="1627" spans="1:9" ht="60" x14ac:dyDescent="0.25">
      <c r="A1627" s="418"/>
      <c r="B1627" s="413"/>
      <c r="C1627" s="147" t="s">
        <v>589</v>
      </c>
      <c r="D1627" s="146" t="s">
        <v>590</v>
      </c>
      <c r="E1627" s="12" t="s">
        <v>14</v>
      </c>
      <c r="F1627" s="12" t="s">
        <v>121</v>
      </c>
      <c r="G1627" s="15">
        <v>175800</v>
      </c>
      <c r="H1627" s="15">
        <v>175800</v>
      </c>
      <c r="I1627" s="15">
        <v>1</v>
      </c>
    </row>
    <row r="1628" spans="1:9" ht="60" x14ac:dyDescent="0.25">
      <c r="A1628" s="418"/>
      <c r="B1628" s="413"/>
      <c r="C1628" s="147" t="s">
        <v>591</v>
      </c>
      <c r="D1628" s="146" t="s">
        <v>592</v>
      </c>
      <c r="E1628" s="12" t="s">
        <v>14</v>
      </c>
      <c r="F1628" s="12" t="s">
        <v>121</v>
      </c>
      <c r="G1628" s="15">
        <v>260000</v>
      </c>
      <c r="H1628" s="15">
        <v>260000</v>
      </c>
      <c r="I1628" s="15">
        <v>1</v>
      </c>
    </row>
    <row r="1629" spans="1:9" ht="75" x14ac:dyDescent="0.25">
      <c r="A1629" s="418"/>
      <c r="B1629" s="413"/>
      <c r="C1629" s="147" t="s">
        <v>593</v>
      </c>
      <c r="D1629" s="146" t="s">
        <v>594</v>
      </c>
      <c r="E1629" s="12" t="s">
        <v>14</v>
      </c>
      <c r="F1629" s="12" t="s">
        <v>121</v>
      </c>
      <c r="G1629" s="15">
        <v>1795000</v>
      </c>
      <c r="H1629" s="15">
        <v>1795000</v>
      </c>
      <c r="I1629" s="15">
        <v>1</v>
      </c>
    </row>
    <row r="1630" spans="1:9" ht="45" x14ac:dyDescent="0.25">
      <c r="A1630" s="418"/>
      <c r="B1630" s="413"/>
      <c r="C1630" s="143">
        <v>92621110</v>
      </c>
      <c r="D1630" s="144" t="s">
        <v>595</v>
      </c>
      <c r="E1630" s="16" t="s">
        <v>14</v>
      </c>
      <c r="F1630" s="16" t="s">
        <v>121</v>
      </c>
      <c r="G1630" s="17">
        <v>1440000</v>
      </c>
      <c r="H1630" s="17">
        <v>1440000</v>
      </c>
      <c r="I1630" s="17">
        <v>1</v>
      </c>
    </row>
    <row r="1631" spans="1:9" ht="60" x14ac:dyDescent="0.25">
      <c r="A1631" s="418"/>
      <c r="B1631" s="413"/>
      <c r="C1631" s="147" t="s">
        <v>596</v>
      </c>
      <c r="D1631" s="146" t="s">
        <v>597</v>
      </c>
      <c r="E1631" s="12" t="s">
        <v>14</v>
      </c>
      <c r="F1631" s="12" t="s">
        <v>121</v>
      </c>
      <c r="G1631" s="15">
        <v>99000</v>
      </c>
      <c r="H1631" s="15">
        <v>99000</v>
      </c>
      <c r="I1631" s="15">
        <v>1</v>
      </c>
    </row>
    <row r="1632" spans="1:9" ht="60" x14ac:dyDescent="0.25">
      <c r="A1632" s="418"/>
      <c r="B1632" s="413"/>
      <c r="C1632" s="147" t="s">
        <v>598</v>
      </c>
      <c r="D1632" s="146" t="s">
        <v>599</v>
      </c>
      <c r="E1632" s="12" t="s">
        <v>14</v>
      </c>
      <c r="F1632" s="12" t="s">
        <v>121</v>
      </c>
      <c r="G1632" s="15">
        <v>980000</v>
      </c>
      <c r="H1632" s="15">
        <v>980000</v>
      </c>
      <c r="I1632" s="15">
        <v>1</v>
      </c>
    </row>
    <row r="1633" spans="1:9" ht="75" x14ac:dyDescent="0.25">
      <c r="A1633" s="418"/>
      <c r="B1633" s="413"/>
      <c r="C1633" s="147" t="s">
        <v>600</v>
      </c>
      <c r="D1633" s="146" t="s">
        <v>601</v>
      </c>
      <c r="E1633" s="12" t="s">
        <v>14</v>
      </c>
      <c r="F1633" s="12" t="s">
        <v>121</v>
      </c>
      <c r="G1633" s="15">
        <v>149100</v>
      </c>
      <c r="H1633" s="15">
        <v>149100</v>
      </c>
      <c r="I1633" s="15">
        <v>1</v>
      </c>
    </row>
    <row r="1634" spans="1:9" ht="60" x14ac:dyDescent="0.25">
      <c r="A1634" s="418"/>
      <c r="B1634" s="413"/>
      <c r="C1634" s="147" t="s">
        <v>602</v>
      </c>
      <c r="D1634" s="146" t="s">
        <v>603</v>
      </c>
      <c r="E1634" s="12" t="s">
        <v>14</v>
      </c>
      <c r="F1634" s="12" t="s">
        <v>121</v>
      </c>
      <c r="G1634" s="15">
        <v>258000</v>
      </c>
      <c r="H1634" s="15">
        <v>258000</v>
      </c>
      <c r="I1634" s="15">
        <v>1</v>
      </c>
    </row>
    <row r="1635" spans="1:9" ht="60" x14ac:dyDescent="0.25">
      <c r="A1635" s="418"/>
      <c r="B1635" s="413"/>
      <c r="C1635" s="147" t="s">
        <v>604</v>
      </c>
      <c r="D1635" s="146" t="s">
        <v>605</v>
      </c>
      <c r="E1635" s="12" t="s">
        <v>14</v>
      </c>
      <c r="F1635" s="12" t="s">
        <v>121</v>
      </c>
      <c r="G1635" s="15">
        <v>192000</v>
      </c>
      <c r="H1635" s="15">
        <v>192000</v>
      </c>
      <c r="I1635" s="15">
        <v>1</v>
      </c>
    </row>
    <row r="1636" spans="1:9" ht="60" x14ac:dyDescent="0.25">
      <c r="A1636" s="418"/>
      <c r="B1636" s="413"/>
      <c r="C1636" s="147" t="s">
        <v>606</v>
      </c>
      <c r="D1636" s="146" t="s">
        <v>607</v>
      </c>
      <c r="E1636" s="12" t="s">
        <v>14</v>
      </c>
      <c r="F1636" s="12" t="s">
        <v>121</v>
      </c>
      <c r="G1636" s="15">
        <v>198000</v>
      </c>
      <c r="H1636" s="15">
        <v>198000</v>
      </c>
      <c r="I1636" s="15">
        <v>1</v>
      </c>
    </row>
    <row r="1637" spans="1:9" ht="60" x14ac:dyDescent="0.25">
      <c r="A1637" s="418"/>
      <c r="B1637" s="413"/>
      <c r="C1637" s="147" t="s">
        <v>608</v>
      </c>
      <c r="D1637" s="148" t="s">
        <v>609</v>
      </c>
      <c r="E1637" s="12" t="s">
        <v>14</v>
      </c>
      <c r="F1637" s="12" t="s">
        <v>121</v>
      </c>
      <c r="G1637" s="15">
        <v>1500000</v>
      </c>
      <c r="H1637" s="15">
        <v>1500000</v>
      </c>
      <c r="I1637" s="15">
        <v>1</v>
      </c>
    </row>
    <row r="1638" spans="1:9" x14ac:dyDescent="0.25">
      <c r="A1638" s="418"/>
      <c r="B1638" s="414" t="s">
        <v>274</v>
      </c>
      <c r="C1638" s="414"/>
      <c r="D1638" s="414"/>
      <c r="E1638" s="414"/>
      <c r="F1638" s="414"/>
      <c r="G1638" s="414"/>
      <c r="H1638" s="2">
        <v>37850000</v>
      </c>
      <c r="I1638" s="2"/>
    </row>
    <row r="1639" spans="1:9" x14ac:dyDescent="0.25">
      <c r="A1639" s="418"/>
      <c r="B1639" s="412" t="s">
        <v>11</v>
      </c>
      <c r="C1639" s="412"/>
      <c r="D1639" s="412"/>
      <c r="E1639" s="412"/>
      <c r="F1639" s="412"/>
      <c r="G1639" s="412"/>
      <c r="H1639" s="75">
        <v>2750000</v>
      </c>
      <c r="I1639" s="75"/>
    </row>
    <row r="1640" spans="1:9" x14ac:dyDescent="0.25">
      <c r="A1640" s="418"/>
      <c r="B1640" s="12">
        <v>4267</v>
      </c>
      <c r="C1640" s="143">
        <v>15897200</v>
      </c>
      <c r="D1640" s="144" t="s">
        <v>276</v>
      </c>
      <c r="E1640" s="16" t="s">
        <v>126</v>
      </c>
      <c r="F1640" s="16" t="s">
        <v>15</v>
      </c>
      <c r="G1640" s="17">
        <v>1100</v>
      </c>
      <c r="H1640" s="17">
        <v>2750000</v>
      </c>
      <c r="I1640" s="17">
        <v>2500</v>
      </c>
    </row>
    <row r="1641" spans="1:9" x14ac:dyDescent="0.25">
      <c r="A1641" s="418"/>
      <c r="B1641" s="412" t="s">
        <v>118</v>
      </c>
      <c r="C1641" s="412"/>
      <c r="D1641" s="412"/>
      <c r="E1641" s="412"/>
      <c r="F1641" s="412"/>
      <c r="G1641" s="412"/>
      <c r="H1641" s="75">
        <v>35100000</v>
      </c>
      <c r="I1641" s="75"/>
    </row>
    <row r="1642" spans="1:9" x14ac:dyDescent="0.25">
      <c r="A1642" s="418"/>
      <c r="B1642" s="312">
        <v>5113</v>
      </c>
      <c r="C1642" s="312" t="s">
        <v>5901</v>
      </c>
      <c r="D1642" s="312" t="s">
        <v>5902</v>
      </c>
      <c r="E1642" s="312" t="s">
        <v>120</v>
      </c>
      <c r="F1642" s="312" t="s">
        <v>121</v>
      </c>
      <c r="G1642" s="312">
        <v>545760</v>
      </c>
      <c r="H1642" s="312">
        <v>545760</v>
      </c>
      <c r="I1642" s="15">
        <v>1</v>
      </c>
    </row>
    <row r="1643" spans="1:9" ht="60" x14ac:dyDescent="0.25">
      <c r="A1643" s="418"/>
      <c r="B1643" s="12">
        <v>4216</v>
      </c>
      <c r="C1643" s="143">
        <v>60171100</v>
      </c>
      <c r="D1643" s="144" t="s">
        <v>525</v>
      </c>
      <c r="E1643" s="16" t="s">
        <v>14</v>
      </c>
      <c r="F1643" s="16" t="s">
        <v>121</v>
      </c>
      <c r="G1643" s="17">
        <v>2000000</v>
      </c>
      <c r="H1643" s="17">
        <v>2000000</v>
      </c>
      <c r="I1643" s="17">
        <v>1</v>
      </c>
    </row>
    <row r="1644" spans="1:9" ht="45" x14ac:dyDescent="0.25">
      <c r="A1644" s="418"/>
      <c r="B1644" s="415">
        <v>4239</v>
      </c>
      <c r="C1644" s="147" t="s">
        <v>610</v>
      </c>
      <c r="D1644" s="146" t="s">
        <v>611</v>
      </c>
      <c r="E1644" s="12" t="s">
        <v>14</v>
      </c>
      <c r="F1644" s="12" t="s">
        <v>121</v>
      </c>
      <c r="G1644" s="15">
        <v>2000000</v>
      </c>
      <c r="H1644" s="15">
        <v>2000000</v>
      </c>
      <c r="I1644" s="15">
        <v>1</v>
      </c>
    </row>
    <row r="1645" spans="1:9" ht="45" x14ac:dyDescent="0.25">
      <c r="A1645" s="418"/>
      <c r="B1645" s="416"/>
      <c r="C1645" s="147" t="s">
        <v>612</v>
      </c>
      <c r="D1645" s="146" t="s">
        <v>613</v>
      </c>
      <c r="E1645" s="12" t="s">
        <v>14</v>
      </c>
      <c r="F1645" s="12" t="s">
        <v>121</v>
      </c>
      <c r="G1645" s="15">
        <v>300000</v>
      </c>
      <c r="H1645" s="15">
        <v>300000</v>
      </c>
      <c r="I1645" s="15">
        <v>1</v>
      </c>
    </row>
    <row r="1646" spans="1:9" ht="45" x14ac:dyDescent="0.25">
      <c r="A1646" s="418"/>
      <c r="B1646" s="416"/>
      <c r="C1646" s="147" t="s">
        <v>614</v>
      </c>
      <c r="D1646" s="146" t="s">
        <v>615</v>
      </c>
      <c r="E1646" s="12" t="s">
        <v>14</v>
      </c>
      <c r="F1646" s="12" t="s">
        <v>121</v>
      </c>
      <c r="G1646" s="15">
        <v>2000000</v>
      </c>
      <c r="H1646" s="15">
        <v>2000000</v>
      </c>
      <c r="I1646" s="15">
        <v>1</v>
      </c>
    </row>
    <row r="1647" spans="1:9" ht="45" x14ac:dyDescent="0.25">
      <c r="A1647" s="418"/>
      <c r="B1647" s="416"/>
      <c r="C1647" s="147" t="s">
        <v>616</v>
      </c>
      <c r="D1647" s="146" t="s">
        <v>617</v>
      </c>
      <c r="E1647" s="12" t="s">
        <v>14</v>
      </c>
      <c r="F1647" s="12" t="s">
        <v>121</v>
      </c>
      <c r="G1647" s="15">
        <v>300000</v>
      </c>
      <c r="H1647" s="15">
        <v>300000</v>
      </c>
      <c r="I1647" s="15">
        <v>1</v>
      </c>
    </row>
    <row r="1648" spans="1:9" ht="45" x14ac:dyDescent="0.25">
      <c r="A1648" s="418"/>
      <c r="B1648" s="416"/>
      <c r="C1648" s="147" t="s">
        <v>618</v>
      </c>
      <c r="D1648" s="146" t="s">
        <v>619</v>
      </c>
      <c r="E1648" s="12" t="s">
        <v>14</v>
      </c>
      <c r="F1648" s="12" t="s">
        <v>121</v>
      </c>
      <c r="G1648" s="15">
        <v>1300000</v>
      </c>
      <c r="H1648" s="15">
        <v>1300000</v>
      </c>
      <c r="I1648" s="15">
        <v>1</v>
      </c>
    </row>
    <row r="1649" spans="1:9" ht="45" x14ac:dyDescent="0.25">
      <c r="A1649" s="418"/>
      <c r="B1649" s="416"/>
      <c r="C1649" s="147" t="s">
        <v>620</v>
      </c>
      <c r="D1649" s="146" t="s">
        <v>621</v>
      </c>
      <c r="E1649" s="12" t="s">
        <v>14</v>
      </c>
      <c r="F1649" s="12" t="s">
        <v>121</v>
      </c>
      <c r="G1649" s="15">
        <v>1500000</v>
      </c>
      <c r="H1649" s="15">
        <v>1500000</v>
      </c>
      <c r="I1649" s="15">
        <v>1</v>
      </c>
    </row>
    <row r="1650" spans="1:9" ht="45" x14ac:dyDescent="0.25">
      <c r="A1650" s="418"/>
      <c r="B1650" s="416"/>
      <c r="C1650" s="143">
        <v>79951110</v>
      </c>
      <c r="D1650" s="144" t="s">
        <v>622</v>
      </c>
      <c r="E1650" s="16" t="s">
        <v>14</v>
      </c>
      <c r="F1650" s="16" t="s">
        <v>121</v>
      </c>
      <c r="G1650" s="17">
        <v>500000</v>
      </c>
      <c r="H1650" s="17">
        <v>500000</v>
      </c>
      <c r="I1650" s="17">
        <v>1</v>
      </c>
    </row>
    <row r="1651" spans="1:9" ht="45" x14ac:dyDescent="0.25">
      <c r="A1651" s="418"/>
      <c r="B1651" s="416"/>
      <c r="C1651" s="143">
        <v>79951110</v>
      </c>
      <c r="D1651" s="144" t="s">
        <v>623</v>
      </c>
      <c r="E1651" s="16" t="s">
        <v>14</v>
      </c>
      <c r="F1651" s="16" t="s">
        <v>121</v>
      </c>
      <c r="G1651" s="17">
        <v>800000</v>
      </c>
      <c r="H1651" s="17">
        <v>800000</v>
      </c>
      <c r="I1651" s="17">
        <v>1</v>
      </c>
    </row>
    <row r="1652" spans="1:9" ht="45" x14ac:dyDescent="0.25">
      <c r="A1652" s="418"/>
      <c r="B1652" s="416"/>
      <c r="C1652" s="143">
        <v>79951110</v>
      </c>
      <c r="D1652" s="144" t="s">
        <v>624</v>
      </c>
      <c r="E1652" s="16" t="s">
        <v>14</v>
      </c>
      <c r="F1652" s="16" t="s">
        <v>121</v>
      </c>
      <c r="G1652" s="17">
        <v>300000</v>
      </c>
      <c r="H1652" s="17">
        <v>300000</v>
      </c>
      <c r="I1652" s="17">
        <v>1</v>
      </c>
    </row>
    <row r="1653" spans="1:9" ht="45" x14ac:dyDescent="0.25">
      <c r="A1653" s="418"/>
      <c r="B1653" s="416"/>
      <c r="C1653" s="143">
        <v>79951110</v>
      </c>
      <c r="D1653" s="144" t="s">
        <v>625</v>
      </c>
      <c r="E1653" s="16" t="s">
        <v>14</v>
      </c>
      <c r="F1653" s="16" t="s">
        <v>121</v>
      </c>
      <c r="G1653" s="17">
        <v>800000</v>
      </c>
      <c r="H1653" s="17">
        <v>800000</v>
      </c>
      <c r="I1653" s="17">
        <v>1</v>
      </c>
    </row>
    <row r="1654" spans="1:9" ht="45" x14ac:dyDescent="0.25">
      <c r="A1654" s="418"/>
      <c r="B1654" s="416"/>
      <c r="C1654" s="143">
        <v>79951110</v>
      </c>
      <c r="D1654" s="144" t="s">
        <v>626</v>
      </c>
      <c r="E1654" s="16" t="s">
        <v>14</v>
      </c>
      <c r="F1654" s="16" t="s">
        <v>121</v>
      </c>
      <c r="G1654" s="17">
        <v>800000</v>
      </c>
      <c r="H1654" s="17">
        <v>800000</v>
      </c>
      <c r="I1654" s="17">
        <v>1</v>
      </c>
    </row>
    <row r="1655" spans="1:9" ht="60" x14ac:dyDescent="0.25">
      <c r="A1655" s="418"/>
      <c r="B1655" s="416"/>
      <c r="C1655" s="143">
        <v>79951110</v>
      </c>
      <c r="D1655" s="144" t="s">
        <v>627</v>
      </c>
      <c r="E1655" s="16" t="s">
        <v>14</v>
      </c>
      <c r="F1655" s="16" t="s">
        <v>121</v>
      </c>
      <c r="G1655" s="17">
        <v>200000</v>
      </c>
      <c r="H1655" s="17">
        <v>200000</v>
      </c>
      <c r="I1655" s="17">
        <v>1</v>
      </c>
    </row>
    <row r="1656" spans="1:9" ht="30" x14ac:dyDescent="0.25">
      <c r="A1656" s="418"/>
      <c r="B1656" s="416"/>
      <c r="C1656" s="24" t="s">
        <v>5937</v>
      </c>
      <c r="D1656" s="24" t="s">
        <v>5711</v>
      </c>
      <c r="E1656" s="337" t="s">
        <v>120</v>
      </c>
      <c r="F1656" s="337" t="s">
        <v>121</v>
      </c>
      <c r="G1656" s="55">
        <v>800000</v>
      </c>
      <c r="H1656" s="55">
        <v>800000</v>
      </c>
      <c r="I1656" s="55">
        <v>1</v>
      </c>
    </row>
    <row r="1657" spans="1:9" ht="45" x14ac:dyDescent="0.25">
      <c r="A1657" s="418"/>
      <c r="B1657" s="416"/>
      <c r="C1657" s="143">
        <v>79951110</v>
      </c>
      <c r="D1657" s="144" t="s">
        <v>628</v>
      </c>
      <c r="E1657" s="16" t="s">
        <v>14</v>
      </c>
      <c r="F1657" s="16" t="s">
        <v>121</v>
      </c>
      <c r="G1657" s="17">
        <v>2000000</v>
      </c>
      <c r="H1657" s="17">
        <v>2000000</v>
      </c>
      <c r="I1657" s="17">
        <v>1</v>
      </c>
    </row>
    <row r="1658" spans="1:9" ht="45" x14ac:dyDescent="0.25">
      <c r="A1658" s="418"/>
      <c r="B1658" s="416"/>
      <c r="C1658" s="143">
        <v>79951110</v>
      </c>
      <c r="D1658" s="144" t="s">
        <v>629</v>
      </c>
      <c r="E1658" s="16" t="s">
        <v>14</v>
      </c>
      <c r="F1658" s="16" t="s">
        <v>121</v>
      </c>
      <c r="G1658" s="17">
        <v>650000</v>
      </c>
      <c r="H1658" s="17">
        <v>650000</v>
      </c>
      <c r="I1658" s="17">
        <v>1</v>
      </c>
    </row>
    <row r="1659" spans="1:9" ht="60" x14ac:dyDescent="0.25">
      <c r="A1659" s="418"/>
      <c r="B1659" s="416"/>
      <c r="C1659" s="143">
        <v>79951110</v>
      </c>
      <c r="D1659" s="144" t="s">
        <v>630</v>
      </c>
      <c r="E1659" s="16" t="s">
        <v>14</v>
      </c>
      <c r="F1659" s="16" t="s">
        <v>121</v>
      </c>
      <c r="G1659" s="17">
        <v>3500000</v>
      </c>
      <c r="H1659" s="17">
        <v>3500000</v>
      </c>
      <c r="I1659" s="17">
        <v>1</v>
      </c>
    </row>
    <row r="1660" spans="1:9" ht="45" x14ac:dyDescent="0.25">
      <c r="A1660" s="418"/>
      <c r="B1660" s="416"/>
      <c r="C1660" s="143">
        <v>79951110</v>
      </c>
      <c r="D1660" s="144" t="s">
        <v>631</v>
      </c>
      <c r="E1660" s="16" t="s">
        <v>14</v>
      </c>
      <c r="F1660" s="16" t="s">
        <v>121</v>
      </c>
      <c r="G1660" s="17">
        <v>2500000</v>
      </c>
      <c r="H1660" s="17">
        <v>2500000</v>
      </c>
      <c r="I1660" s="17">
        <v>1</v>
      </c>
    </row>
    <row r="1661" spans="1:9" ht="45" x14ac:dyDescent="0.25">
      <c r="A1661" s="418"/>
      <c r="B1661" s="416"/>
      <c r="C1661" s="143">
        <v>79951110</v>
      </c>
      <c r="D1661" s="144" t="s">
        <v>632</v>
      </c>
      <c r="E1661" s="16" t="s">
        <v>14</v>
      </c>
      <c r="F1661" s="16" t="s">
        <v>121</v>
      </c>
      <c r="G1661" s="17">
        <v>13650000</v>
      </c>
      <c r="H1661" s="17">
        <v>13650000</v>
      </c>
      <c r="I1661" s="17">
        <v>1</v>
      </c>
    </row>
    <row r="1662" spans="1:9" ht="30" x14ac:dyDescent="0.25">
      <c r="A1662" s="418"/>
      <c r="B1662" s="416"/>
      <c r="C1662" s="241" t="s">
        <v>5763</v>
      </c>
      <c r="D1662" s="205" t="s">
        <v>5711</v>
      </c>
      <c r="E1662" s="232" t="s">
        <v>14</v>
      </c>
      <c r="F1662" s="232" t="s">
        <v>121</v>
      </c>
      <c r="G1662" s="242">
        <v>800000</v>
      </c>
      <c r="H1662" s="242">
        <v>800000</v>
      </c>
      <c r="I1662" s="55">
        <v>1</v>
      </c>
    </row>
    <row r="1663" spans="1:9" ht="30" x14ac:dyDescent="0.25">
      <c r="A1663" s="418"/>
      <c r="B1663" s="416"/>
      <c r="C1663" s="241" t="s">
        <v>5764</v>
      </c>
      <c r="D1663" s="205" t="s">
        <v>5711</v>
      </c>
      <c r="E1663" s="232" t="s">
        <v>14</v>
      </c>
      <c r="F1663" s="232" t="s">
        <v>121</v>
      </c>
      <c r="G1663" s="242">
        <v>200000</v>
      </c>
      <c r="H1663" s="242">
        <v>200000</v>
      </c>
      <c r="I1663" s="55">
        <v>1</v>
      </c>
    </row>
    <row r="1664" spans="1:9" ht="30" x14ac:dyDescent="0.25">
      <c r="A1664" s="418"/>
      <c r="B1664" s="416"/>
      <c r="C1664" s="241" t="s">
        <v>5765</v>
      </c>
      <c r="D1664" s="205" t="s">
        <v>5711</v>
      </c>
      <c r="E1664" s="232" t="s">
        <v>14</v>
      </c>
      <c r="F1664" s="232" t="s">
        <v>121</v>
      </c>
      <c r="G1664" s="242">
        <v>800000</v>
      </c>
      <c r="H1664" s="242">
        <v>800000</v>
      </c>
      <c r="I1664" s="55">
        <v>1</v>
      </c>
    </row>
    <row r="1665" spans="1:9" ht="36" customHeight="1" x14ac:dyDescent="0.25">
      <c r="A1665" s="418"/>
      <c r="B1665" s="417"/>
      <c r="C1665" s="241" t="s">
        <v>5766</v>
      </c>
      <c r="D1665" s="205" t="s">
        <v>5711</v>
      </c>
      <c r="E1665" s="232" t="s">
        <v>14</v>
      </c>
      <c r="F1665" s="232" t="s">
        <v>121</v>
      </c>
      <c r="G1665" s="242">
        <v>650000</v>
      </c>
      <c r="H1665" s="242">
        <v>650000</v>
      </c>
      <c r="I1665" s="55">
        <v>1</v>
      </c>
    </row>
    <row r="1666" spans="1:9" x14ac:dyDescent="0.25">
      <c r="A1666" s="418"/>
      <c r="B1666" s="414" t="s">
        <v>295</v>
      </c>
      <c r="C1666" s="414"/>
      <c r="D1666" s="414"/>
      <c r="E1666" s="414"/>
      <c r="F1666" s="414"/>
      <c r="G1666" s="414"/>
      <c r="H1666" s="2">
        <v>4000000</v>
      </c>
      <c r="I1666" s="2"/>
    </row>
    <row r="1667" spans="1:9" x14ac:dyDescent="0.25">
      <c r="A1667" s="418"/>
      <c r="B1667" s="412" t="s">
        <v>118</v>
      </c>
      <c r="C1667" s="412"/>
      <c r="D1667" s="412"/>
      <c r="E1667" s="412"/>
      <c r="F1667" s="412"/>
      <c r="G1667" s="412"/>
      <c r="H1667" s="75">
        <v>4000000</v>
      </c>
      <c r="I1667" s="75"/>
    </row>
    <row r="1668" spans="1:9" ht="30" x14ac:dyDescent="0.25">
      <c r="A1668" s="418"/>
      <c r="B1668" s="12">
        <v>4861</v>
      </c>
      <c r="C1668" s="143">
        <v>79951100</v>
      </c>
      <c r="D1668" s="144" t="s">
        <v>633</v>
      </c>
      <c r="E1668" s="16" t="s">
        <v>14</v>
      </c>
      <c r="F1668" s="16" t="s">
        <v>121</v>
      </c>
      <c r="G1668" s="17">
        <v>4000000</v>
      </c>
      <c r="H1668" s="17">
        <v>4000000</v>
      </c>
      <c r="I1668" s="17">
        <v>1</v>
      </c>
    </row>
    <row r="1669" spans="1:9" ht="38.25" customHeight="1" x14ac:dyDescent="0.25">
      <c r="A1669" s="418"/>
      <c r="B1669" s="414" t="s">
        <v>296</v>
      </c>
      <c r="C1669" s="414"/>
      <c r="D1669" s="414"/>
      <c r="E1669" s="414"/>
      <c r="F1669" s="414"/>
      <c r="G1669" s="414"/>
      <c r="H1669" s="2">
        <v>10500000</v>
      </c>
      <c r="I1669" s="2"/>
    </row>
    <row r="1670" spans="1:9" x14ac:dyDescent="0.25">
      <c r="A1670" s="418"/>
      <c r="B1670" s="412" t="s">
        <v>11</v>
      </c>
      <c r="C1670" s="412"/>
      <c r="D1670" s="412"/>
      <c r="E1670" s="412"/>
      <c r="F1670" s="412"/>
      <c r="G1670" s="412"/>
      <c r="H1670" s="75">
        <v>2500000</v>
      </c>
      <c r="I1670" s="75"/>
    </row>
    <row r="1671" spans="1:9" x14ac:dyDescent="0.25">
      <c r="A1671" s="418"/>
      <c r="B1671" s="533">
        <v>4261</v>
      </c>
      <c r="C1671" s="205" t="s">
        <v>5977</v>
      </c>
      <c r="D1671" s="205" t="s">
        <v>5879</v>
      </c>
      <c r="E1671" s="205" t="s">
        <v>14</v>
      </c>
      <c r="F1671" s="205" t="s">
        <v>15</v>
      </c>
      <c r="G1671" s="205">
        <v>5118</v>
      </c>
      <c r="H1671" s="205">
        <v>107.47799999999999</v>
      </c>
      <c r="I1671" s="205">
        <v>21</v>
      </c>
    </row>
    <row r="1672" spans="1:9" x14ac:dyDescent="0.25">
      <c r="A1672" s="418"/>
      <c r="B1672" s="549"/>
      <c r="C1672" s="205" t="s">
        <v>5978</v>
      </c>
      <c r="D1672" s="205" t="s">
        <v>5879</v>
      </c>
      <c r="E1672" s="205" t="s">
        <v>14</v>
      </c>
      <c r="F1672" s="205" t="s">
        <v>15</v>
      </c>
      <c r="G1672" s="205">
        <v>12778</v>
      </c>
      <c r="H1672" s="205">
        <v>293.89400000000001</v>
      </c>
      <c r="I1672" s="205">
        <v>23</v>
      </c>
    </row>
    <row r="1673" spans="1:9" x14ac:dyDescent="0.25">
      <c r="A1673" s="418"/>
      <c r="B1673" s="549"/>
      <c r="C1673" s="205" t="s">
        <v>5979</v>
      </c>
      <c r="D1673" s="205" t="s">
        <v>5879</v>
      </c>
      <c r="E1673" s="205" t="s">
        <v>14</v>
      </c>
      <c r="F1673" s="205" t="s">
        <v>15</v>
      </c>
      <c r="G1673" s="205">
        <v>13617</v>
      </c>
      <c r="H1673" s="205">
        <v>217.87200000000001</v>
      </c>
      <c r="I1673" s="205">
        <v>16</v>
      </c>
    </row>
    <row r="1674" spans="1:9" x14ac:dyDescent="0.25">
      <c r="A1674" s="418"/>
      <c r="B1674" s="549"/>
      <c r="C1674" s="205" t="s">
        <v>5980</v>
      </c>
      <c r="D1674" s="205" t="s">
        <v>5879</v>
      </c>
      <c r="E1674" s="205" t="s">
        <v>14</v>
      </c>
      <c r="F1674" s="205" t="s">
        <v>15</v>
      </c>
      <c r="G1674" s="205">
        <v>13452</v>
      </c>
      <c r="H1674" s="205">
        <v>443.916</v>
      </c>
      <c r="I1674" s="205">
        <v>33</v>
      </c>
    </row>
    <row r="1675" spans="1:9" x14ac:dyDescent="0.25">
      <c r="A1675" s="418"/>
      <c r="B1675" s="549"/>
      <c r="C1675" s="205" t="s">
        <v>5981</v>
      </c>
      <c r="D1675" s="205" t="s">
        <v>5879</v>
      </c>
      <c r="E1675" s="205" t="s">
        <v>14</v>
      </c>
      <c r="F1675" s="205" t="s">
        <v>15</v>
      </c>
      <c r="G1675" s="205">
        <v>16904</v>
      </c>
      <c r="H1675" s="205">
        <v>1436.84</v>
      </c>
      <c r="I1675" s="205">
        <v>85</v>
      </c>
    </row>
    <row r="1676" spans="1:9" x14ac:dyDescent="0.25">
      <c r="A1676" s="418"/>
      <c r="B1676" s="534"/>
      <c r="C1676" s="205">
        <v>30192700</v>
      </c>
      <c r="D1676" s="348" t="s">
        <v>634</v>
      </c>
      <c r="E1676" s="205" t="s">
        <v>14</v>
      </c>
      <c r="F1676" s="205" t="s">
        <v>121</v>
      </c>
      <c r="G1676" s="205">
        <v>2500000</v>
      </c>
      <c r="H1676" s="205">
        <v>2500000</v>
      </c>
      <c r="I1676" s="205" t="s">
        <v>5547</v>
      </c>
    </row>
    <row r="1677" spans="1:9" x14ac:dyDescent="0.25">
      <c r="A1677" s="418"/>
      <c r="B1677" s="412" t="s">
        <v>154</v>
      </c>
      <c r="C1677" s="412"/>
      <c r="D1677" s="412"/>
      <c r="E1677" s="412"/>
      <c r="F1677" s="412"/>
      <c r="G1677" s="412"/>
      <c r="H1677" s="75">
        <v>2000000</v>
      </c>
      <c r="I1677" s="75"/>
    </row>
    <row r="1678" spans="1:9" ht="30" x14ac:dyDescent="0.25">
      <c r="A1678" s="418"/>
      <c r="B1678" s="415">
        <v>4251</v>
      </c>
      <c r="C1678" s="143">
        <v>45211100</v>
      </c>
      <c r="D1678" s="144" t="s">
        <v>635</v>
      </c>
      <c r="E1678" s="16" t="s">
        <v>126</v>
      </c>
      <c r="F1678" s="16" t="s">
        <v>121</v>
      </c>
      <c r="G1678" s="17">
        <v>2000000</v>
      </c>
      <c r="H1678" s="17">
        <v>2000000</v>
      </c>
      <c r="I1678" s="17">
        <v>1</v>
      </c>
    </row>
    <row r="1679" spans="1:9" ht="30" x14ac:dyDescent="0.25">
      <c r="A1679" s="418"/>
      <c r="B1679" s="416"/>
      <c r="C1679" s="205" t="s">
        <v>5767</v>
      </c>
      <c r="D1679" s="205" t="s">
        <v>4295</v>
      </c>
      <c r="E1679" s="243" t="s">
        <v>126</v>
      </c>
      <c r="F1679" s="243" t="s">
        <v>121</v>
      </c>
      <c r="G1679" s="244">
        <v>1960000</v>
      </c>
      <c r="H1679" s="244">
        <v>1960000</v>
      </c>
      <c r="I1679" s="245">
        <v>1</v>
      </c>
    </row>
    <row r="1680" spans="1:9" ht="30" x14ac:dyDescent="0.25">
      <c r="A1680" s="418"/>
      <c r="B1680" s="417"/>
      <c r="C1680" s="205" t="s">
        <v>5768</v>
      </c>
      <c r="D1680" s="205" t="s">
        <v>4295</v>
      </c>
      <c r="E1680" s="243" t="s">
        <v>126</v>
      </c>
      <c r="F1680" s="243" t="s">
        <v>121</v>
      </c>
      <c r="G1680" s="244">
        <v>2940000</v>
      </c>
      <c r="H1680" s="244">
        <v>2940000</v>
      </c>
      <c r="I1680" s="245">
        <v>1</v>
      </c>
    </row>
    <row r="1681" spans="1:9" x14ac:dyDescent="0.25">
      <c r="A1681" s="418"/>
      <c r="B1681" s="412" t="s">
        <v>118</v>
      </c>
      <c r="C1681" s="412"/>
      <c r="D1681" s="412"/>
      <c r="E1681" s="412"/>
      <c r="F1681" s="412"/>
      <c r="G1681" s="412"/>
      <c r="H1681" s="75">
        <v>6000000</v>
      </c>
      <c r="I1681" s="75"/>
    </row>
    <row r="1682" spans="1:9" ht="30" x14ac:dyDescent="0.25">
      <c r="A1682" s="418"/>
      <c r="B1682" s="12">
        <v>4239</v>
      </c>
      <c r="C1682" s="143">
        <v>79951100</v>
      </c>
      <c r="D1682" s="144" t="s">
        <v>633</v>
      </c>
      <c r="E1682" s="16" t="s">
        <v>14</v>
      </c>
      <c r="F1682" s="16" t="s">
        <v>121</v>
      </c>
      <c r="G1682" s="17">
        <v>3000000</v>
      </c>
      <c r="H1682" s="17">
        <v>3000000</v>
      </c>
      <c r="I1682" s="17">
        <v>1</v>
      </c>
    </row>
    <row r="1683" spans="1:9" ht="30" x14ac:dyDescent="0.25">
      <c r="A1683" s="418"/>
      <c r="B1683" s="419">
        <v>4251</v>
      </c>
      <c r="C1683" s="205" t="s">
        <v>6103</v>
      </c>
      <c r="D1683" s="205" t="s">
        <v>5515</v>
      </c>
      <c r="E1683" s="205" t="s">
        <v>6102</v>
      </c>
      <c r="F1683" s="205" t="s">
        <v>121</v>
      </c>
      <c r="G1683" s="360">
        <v>60000</v>
      </c>
      <c r="H1683" s="360">
        <v>60000</v>
      </c>
      <c r="I1683" s="17">
        <v>1</v>
      </c>
    </row>
    <row r="1684" spans="1:9" ht="30" x14ac:dyDescent="0.25">
      <c r="A1684" s="418"/>
      <c r="B1684" s="420"/>
      <c r="C1684" s="205" t="s">
        <v>6101</v>
      </c>
      <c r="D1684" s="205" t="s">
        <v>5515</v>
      </c>
      <c r="E1684" s="205" t="s">
        <v>6102</v>
      </c>
      <c r="F1684" s="205" t="s">
        <v>121</v>
      </c>
      <c r="G1684" s="360">
        <v>40000</v>
      </c>
      <c r="H1684" s="360">
        <v>40000</v>
      </c>
      <c r="I1684" s="205">
        <v>1</v>
      </c>
    </row>
    <row r="1685" spans="1:9" ht="30" x14ac:dyDescent="0.25">
      <c r="A1685" s="418"/>
      <c r="B1685" s="12">
        <v>4861</v>
      </c>
      <c r="C1685" s="143">
        <v>79951100</v>
      </c>
      <c r="D1685" s="144" t="s">
        <v>633</v>
      </c>
      <c r="E1685" s="16" t="s">
        <v>14</v>
      </c>
      <c r="F1685" s="16" t="s">
        <v>121</v>
      </c>
      <c r="G1685" s="17">
        <v>3000000</v>
      </c>
      <c r="H1685" s="17">
        <v>3000000</v>
      </c>
      <c r="I1685" s="17">
        <v>1</v>
      </c>
    </row>
    <row r="1686" spans="1:9" x14ac:dyDescent="0.25">
      <c r="A1686" s="418"/>
      <c r="B1686" s="544" t="s">
        <v>297</v>
      </c>
      <c r="C1686" s="544"/>
      <c r="D1686" s="544"/>
      <c r="E1686" s="544"/>
      <c r="F1686" s="544"/>
      <c r="G1686" s="544"/>
      <c r="H1686" s="2">
        <v>10683500</v>
      </c>
      <c r="I1686" s="2"/>
    </row>
    <row r="1687" spans="1:9" x14ac:dyDescent="0.25">
      <c r="A1687" s="418"/>
      <c r="B1687" s="412" t="s">
        <v>11</v>
      </c>
      <c r="C1687" s="412"/>
      <c r="D1687" s="412"/>
      <c r="E1687" s="412"/>
      <c r="F1687" s="412"/>
      <c r="G1687" s="412"/>
      <c r="H1687" s="75">
        <v>5000000</v>
      </c>
      <c r="I1687" s="75"/>
    </row>
    <row r="1688" spans="1:9" x14ac:dyDescent="0.25">
      <c r="A1688" s="418"/>
      <c r="B1688" s="533">
        <v>4267</v>
      </c>
      <c r="C1688" s="205" t="s">
        <v>5986</v>
      </c>
      <c r="D1688" s="205" t="s">
        <v>4293</v>
      </c>
      <c r="E1688" s="205" t="s">
        <v>126</v>
      </c>
      <c r="F1688" s="205" t="s">
        <v>15</v>
      </c>
      <c r="G1688" s="337">
        <v>7100</v>
      </c>
      <c r="H1688" s="337">
        <v>1420000</v>
      </c>
      <c r="I1688" s="337">
        <v>200</v>
      </c>
    </row>
    <row r="1689" spans="1:9" x14ac:dyDescent="0.25">
      <c r="A1689" s="418"/>
      <c r="B1689" s="549"/>
      <c r="C1689" s="205" t="s">
        <v>5987</v>
      </c>
      <c r="D1689" s="205" t="s">
        <v>3852</v>
      </c>
      <c r="E1689" s="205" t="s">
        <v>126</v>
      </c>
      <c r="F1689" s="205" t="s">
        <v>121</v>
      </c>
      <c r="G1689" s="337">
        <v>580000</v>
      </c>
      <c r="H1689" s="337">
        <v>580000</v>
      </c>
      <c r="I1689" s="337">
        <v>1</v>
      </c>
    </row>
    <row r="1690" spans="1:9" x14ac:dyDescent="0.25">
      <c r="A1690" s="418"/>
      <c r="B1690" s="534"/>
      <c r="C1690" s="143">
        <v>15894200</v>
      </c>
      <c r="D1690" s="144" t="s">
        <v>636</v>
      </c>
      <c r="E1690" s="16" t="s">
        <v>14</v>
      </c>
      <c r="F1690" s="16" t="s">
        <v>121</v>
      </c>
      <c r="G1690" s="17">
        <v>2000000</v>
      </c>
      <c r="H1690" s="17">
        <v>2000000</v>
      </c>
      <c r="I1690" s="17">
        <v>1</v>
      </c>
    </row>
    <row r="1691" spans="1:9" ht="30" x14ac:dyDescent="0.25">
      <c r="A1691" s="418"/>
      <c r="B1691" s="415">
        <v>4269</v>
      </c>
      <c r="C1691" s="205" t="s">
        <v>5988</v>
      </c>
      <c r="D1691" s="205" t="s">
        <v>5718</v>
      </c>
      <c r="E1691" s="205" t="s">
        <v>14</v>
      </c>
      <c r="F1691" s="205" t="s">
        <v>15</v>
      </c>
      <c r="G1691" s="337">
        <v>8100</v>
      </c>
      <c r="H1691" s="347">
        <v>729</v>
      </c>
      <c r="I1691" s="337">
        <v>90</v>
      </c>
    </row>
    <row r="1692" spans="1:9" ht="30" x14ac:dyDescent="0.25">
      <c r="A1692" s="418"/>
      <c r="B1692" s="416"/>
      <c r="C1692" s="205" t="s">
        <v>5989</v>
      </c>
      <c r="D1692" s="205" t="s">
        <v>5718</v>
      </c>
      <c r="E1692" s="205" t="s">
        <v>14</v>
      </c>
      <c r="F1692" s="205" t="s">
        <v>15</v>
      </c>
      <c r="G1692" s="337">
        <v>5300</v>
      </c>
      <c r="H1692" s="347">
        <v>530</v>
      </c>
      <c r="I1692" s="337">
        <v>100</v>
      </c>
    </row>
    <row r="1693" spans="1:9" ht="30" x14ac:dyDescent="0.25">
      <c r="A1693" s="418"/>
      <c r="B1693" s="416"/>
      <c r="C1693" s="205" t="s">
        <v>5990</v>
      </c>
      <c r="D1693" s="205" t="s">
        <v>5718</v>
      </c>
      <c r="E1693" s="205" t="s">
        <v>14</v>
      </c>
      <c r="F1693" s="205" t="s">
        <v>15</v>
      </c>
      <c r="G1693" s="337">
        <v>3820</v>
      </c>
      <c r="H1693" s="347">
        <v>382</v>
      </c>
      <c r="I1693" s="337">
        <v>100</v>
      </c>
    </row>
    <row r="1694" spans="1:9" ht="30" x14ac:dyDescent="0.25">
      <c r="A1694" s="418"/>
      <c r="B1694" s="416"/>
      <c r="C1694" s="205" t="s">
        <v>5991</v>
      </c>
      <c r="D1694" s="205" t="s">
        <v>5718</v>
      </c>
      <c r="E1694" s="205" t="s">
        <v>14</v>
      </c>
      <c r="F1694" s="205" t="s">
        <v>15</v>
      </c>
      <c r="G1694" s="337">
        <v>10100</v>
      </c>
      <c r="H1694" s="347">
        <v>909</v>
      </c>
      <c r="I1694" s="337">
        <v>90</v>
      </c>
    </row>
    <row r="1695" spans="1:9" x14ac:dyDescent="0.25">
      <c r="A1695" s="418"/>
      <c r="B1695" s="416"/>
      <c r="C1695" s="205" t="s">
        <v>5992</v>
      </c>
      <c r="D1695" s="205" t="s">
        <v>5993</v>
      </c>
      <c r="E1695" s="205" t="s">
        <v>14</v>
      </c>
      <c r="F1695" s="205" t="s">
        <v>15</v>
      </c>
      <c r="G1695" s="337">
        <v>15000</v>
      </c>
      <c r="H1695" s="347">
        <v>450</v>
      </c>
      <c r="I1695" s="337">
        <v>30</v>
      </c>
    </row>
    <row r="1696" spans="1:9" x14ac:dyDescent="0.25">
      <c r="A1696" s="418"/>
      <c r="B1696" s="417"/>
      <c r="C1696" s="143">
        <v>39511120</v>
      </c>
      <c r="D1696" s="144" t="s">
        <v>637</v>
      </c>
      <c r="E1696" s="16" t="s">
        <v>14</v>
      </c>
      <c r="F1696" s="16" t="s">
        <v>121</v>
      </c>
      <c r="G1696" s="17">
        <v>3000000</v>
      </c>
      <c r="H1696" s="17">
        <v>3000000</v>
      </c>
      <c r="I1696" s="17">
        <v>1</v>
      </c>
    </row>
    <row r="1697" spans="1:9" x14ac:dyDescent="0.25">
      <c r="A1697" s="418"/>
      <c r="B1697" s="412" t="s">
        <v>154</v>
      </c>
      <c r="C1697" s="412"/>
      <c r="D1697" s="412"/>
      <c r="E1697" s="412"/>
      <c r="F1697" s="412"/>
      <c r="G1697" s="412"/>
      <c r="H1697" s="75">
        <v>3000000</v>
      </c>
      <c r="I1697" s="75"/>
    </row>
    <row r="1698" spans="1:9" ht="30" x14ac:dyDescent="0.25">
      <c r="A1698" s="418"/>
      <c r="B1698" s="12">
        <v>4251</v>
      </c>
      <c r="C1698" s="143">
        <v>45211100</v>
      </c>
      <c r="D1698" s="144" t="s">
        <v>635</v>
      </c>
      <c r="E1698" s="16" t="s">
        <v>126</v>
      </c>
      <c r="F1698" s="16" t="s">
        <v>121</v>
      </c>
      <c r="G1698" s="17">
        <v>3000000</v>
      </c>
      <c r="H1698" s="17">
        <v>3000000</v>
      </c>
      <c r="I1698" s="17">
        <v>1</v>
      </c>
    </row>
    <row r="1699" spans="1:9" x14ac:dyDescent="0.25">
      <c r="A1699" s="418"/>
      <c r="B1699" s="412" t="s">
        <v>118</v>
      </c>
      <c r="C1699" s="412"/>
      <c r="D1699" s="412"/>
      <c r="E1699" s="412"/>
      <c r="F1699" s="412"/>
      <c r="G1699" s="412"/>
      <c r="H1699" s="75">
        <v>2683500</v>
      </c>
      <c r="I1699" s="75"/>
    </row>
    <row r="1700" spans="1:9" x14ac:dyDescent="0.25">
      <c r="A1700" s="418"/>
      <c r="B1700" s="12">
        <v>4239</v>
      </c>
      <c r="C1700" s="145" t="s">
        <v>638</v>
      </c>
      <c r="D1700" s="146" t="s">
        <v>294</v>
      </c>
      <c r="E1700" s="12" t="s">
        <v>120</v>
      </c>
      <c r="F1700" s="12" t="s">
        <v>121</v>
      </c>
      <c r="G1700" s="15">
        <v>1183500</v>
      </c>
      <c r="H1700" s="15">
        <v>1183500</v>
      </c>
      <c r="I1700" s="15">
        <v>1</v>
      </c>
    </row>
    <row r="1701" spans="1:9" x14ac:dyDescent="0.25">
      <c r="A1701" s="418"/>
      <c r="B1701" s="12">
        <v>4728</v>
      </c>
      <c r="C1701" s="143">
        <v>75310000</v>
      </c>
      <c r="D1701" s="144" t="s">
        <v>639</v>
      </c>
      <c r="E1701" s="16" t="s">
        <v>126</v>
      </c>
      <c r="F1701" s="16" t="s">
        <v>121</v>
      </c>
      <c r="G1701" s="17">
        <v>1500000</v>
      </c>
      <c r="H1701" s="17">
        <v>1500000</v>
      </c>
      <c r="I1701" s="17">
        <v>1</v>
      </c>
    </row>
    <row r="1702" spans="1:9" x14ac:dyDescent="0.25">
      <c r="A1702" s="418"/>
      <c r="B1702" s="414" t="s">
        <v>299</v>
      </c>
      <c r="C1702" s="414"/>
      <c r="D1702" s="414"/>
      <c r="E1702" s="414"/>
      <c r="F1702" s="414"/>
      <c r="G1702" s="414"/>
      <c r="H1702" s="2">
        <v>49932000</v>
      </c>
      <c r="I1702" s="2"/>
    </row>
    <row r="1703" spans="1:9" x14ac:dyDescent="0.25">
      <c r="A1703" s="418"/>
      <c r="B1703" s="412" t="s">
        <v>118</v>
      </c>
      <c r="C1703" s="412"/>
      <c r="D1703" s="412"/>
      <c r="E1703" s="412"/>
      <c r="F1703" s="412"/>
      <c r="G1703" s="412"/>
      <c r="H1703" s="75">
        <v>49932000</v>
      </c>
      <c r="I1703" s="75"/>
    </row>
    <row r="1704" spans="1:9" ht="30" x14ac:dyDescent="0.25">
      <c r="A1704" s="418"/>
      <c r="B1704" s="12">
        <v>4215</v>
      </c>
      <c r="C1704" s="143">
        <v>66511120</v>
      </c>
      <c r="D1704" s="144" t="s">
        <v>300</v>
      </c>
      <c r="E1704" s="16" t="s">
        <v>149</v>
      </c>
      <c r="F1704" s="16" t="s">
        <v>121</v>
      </c>
      <c r="G1704" s="17">
        <v>49932000</v>
      </c>
      <c r="H1704" s="17">
        <v>49932000</v>
      </c>
      <c r="I1704" s="17">
        <v>1</v>
      </c>
    </row>
    <row r="1705" spans="1:9" x14ac:dyDescent="0.25">
      <c r="A1705" s="418"/>
      <c r="B1705" s="414" t="s">
        <v>640</v>
      </c>
      <c r="C1705" s="414"/>
      <c r="D1705" s="414"/>
      <c r="E1705" s="414"/>
      <c r="F1705" s="414"/>
      <c r="G1705" s="414"/>
      <c r="H1705" s="2">
        <v>13000000</v>
      </c>
      <c r="I1705" s="2"/>
    </row>
    <row r="1706" spans="1:9" x14ac:dyDescent="0.25">
      <c r="A1706" s="418"/>
      <c r="B1706" s="412" t="s">
        <v>154</v>
      </c>
      <c r="C1706" s="412"/>
      <c r="D1706" s="412"/>
      <c r="E1706" s="412"/>
      <c r="F1706" s="412"/>
      <c r="G1706" s="412"/>
      <c r="H1706" s="75">
        <v>13000000</v>
      </c>
      <c r="I1706" s="75"/>
    </row>
    <row r="1707" spans="1:9" ht="30" x14ac:dyDescent="0.25">
      <c r="A1707" s="418"/>
      <c r="B1707" s="12">
        <v>5113</v>
      </c>
      <c r="C1707" s="143">
        <v>45251130</v>
      </c>
      <c r="D1707" s="144" t="s">
        <v>641</v>
      </c>
      <c r="E1707" s="16" t="s">
        <v>126</v>
      </c>
      <c r="F1707" s="16" t="s">
        <v>121</v>
      </c>
      <c r="G1707" s="17">
        <v>13000000</v>
      </c>
      <c r="H1707" s="17">
        <v>13000000</v>
      </c>
      <c r="I1707" s="17">
        <v>1</v>
      </c>
    </row>
    <row r="1708" spans="1:9" x14ac:dyDescent="0.25">
      <c r="A1708" s="418"/>
      <c r="B1708" s="412" t="s">
        <v>118</v>
      </c>
      <c r="C1708" s="412"/>
      <c r="D1708" s="412"/>
      <c r="E1708" s="412"/>
      <c r="F1708" s="412"/>
      <c r="G1708" s="412"/>
      <c r="H1708" s="75">
        <v>0</v>
      </c>
      <c r="I1708" s="75"/>
    </row>
    <row r="1709" spans="1:9" ht="30" x14ac:dyDescent="0.25">
      <c r="A1709" s="418"/>
      <c r="B1709" s="12">
        <v>5113</v>
      </c>
      <c r="C1709" s="143">
        <v>71351540</v>
      </c>
      <c r="D1709" s="144" t="s">
        <v>168</v>
      </c>
      <c r="E1709" s="16" t="s">
        <v>520</v>
      </c>
      <c r="F1709" s="16" t="s">
        <v>121</v>
      </c>
      <c r="G1709" s="17">
        <v>0</v>
      </c>
      <c r="H1709" s="17">
        <v>0</v>
      </c>
      <c r="I1709" s="17">
        <v>1</v>
      </c>
    </row>
    <row r="1710" spans="1:9" ht="30" x14ac:dyDescent="0.25">
      <c r="A1710" s="418"/>
      <c r="B1710" s="12">
        <v>5113</v>
      </c>
      <c r="C1710" s="143">
        <v>98111140</v>
      </c>
      <c r="D1710" s="144" t="s">
        <v>532</v>
      </c>
      <c r="E1710" s="16" t="s">
        <v>120</v>
      </c>
      <c r="F1710" s="16" t="s">
        <v>121</v>
      </c>
      <c r="G1710" s="17">
        <v>0</v>
      </c>
      <c r="H1710" s="17">
        <v>0</v>
      </c>
      <c r="I1710" s="17">
        <v>1</v>
      </c>
    </row>
    <row r="1711" spans="1:9" x14ac:dyDescent="0.25">
      <c r="A1711" s="418"/>
      <c r="B1711" s="414" t="s">
        <v>642</v>
      </c>
      <c r="C1711" s="414"/>
      <c r="D1711" s="414"/>
      <c r="E1711" s="414"/>
      <c r="F1711" s="414"/>
      <c r="G1711" s="414"/>
      <c r="H1711" s="2">
        <v>764000</v>
      </c>
      <c r="I1711" s="2"/>
    </row>
    <row r="1712" spans="1:9" x14ac:dyDescent="0.25">
      <c r="A1712" s="418"/>
      <c r="B1712" s="412" t="s">
        <v>118</v>
      </c>
      <c r="C1712" s="412"/>
      <c r="D1712" s="412"/>
      <c r="E1712" s="412"/>
      <c r="F1712" s="412"/>
      <c r="G1712" s="412"/>
      <c r="H1712" s="75">
        <v>764000</v>
      </c>
      <c r="I1712" s="75"/>
    </row>
    <row r="1713" spans="1:9" x14ac:dyDescent="0.25">
      <c r="A1713" s="418"/>
      <c r="B1713" s="12">
        <v>4239</v>
      </c>
      <c r="C1713" s="145" t="s">
        <v>643</v>
      </c>
      <c r="D1713" s="146" t="s">
        <v>294</v>
      </c>
      <c r="E1713" s="12" t="s">
        <v>120</v>
      </c>
      <c r="F1713" s="12" t="s">
        <v>121</v>
      </c>
      <c r="G1713" s="15">
        <v>764000</v>
      </c>
      <c r="H1713" s="15">
        <v>764000</v>
      </c>
      <c r="I1713" s="15">
        <v>1</v>
      </c>
    </row>
    <row r="1714" spans="1:9" x14ac:dyDescent="0.25">
      <c r="A1714" s="418"/>
      <c r="B1714" s="525" t="s">
        <v>301</v>
      </c>
      <c r="C1714" s="525"/>
      <c r="D1714" s="525"/>
      <c r="E1714" s="525"/>
      <c r="F1714" s="525"/>
      <c r="G1714" s="525"/>
      <c r="H1714" s="2">
        <v>895019958.44000006</v>
      </c>
      <c r="I1714" s="2"/>
    </row>
    <row r="1715" spans="1:9" x14ac:dyDescent="0.25">
      <c r="B1715" s="22"/>
      <c r="C1715" s="141"/>
      <c r="D1715" s="141"/>
      <c r="E1715" s="22"/>
      <c r="F1715" s="22"/>
      <c r="G1715" s="23"/>
      <c r="H1715" s="23"/>
      <c r="I1715" s="23"/>
    </row>
    <row r="1716" spans="1:9" ht="38.25" customHeight="1" x14ac:dyDescent="0.25">
      <c r="A1716" s="418" t="s">
        <v>5494</v>
      </c>
      <c r="B1716" s="446" t="s">
        <v>644</v>
      </c>
      <c r="C1716" s="446"/>
      <c r="D1716" s="446"/>
      <c r="E1716" s="446"/>
      <c r="F1716" s="446"/>
      <c r="G1716" s="446"/>
      <c r="H1716" s="446"/>
      <c r="I1716" s="446"/>
    </row>
    <row r="1717" spans="1:9" x14ac:dyDescent="0.25">
      <c r="A1717" s="418"/>
      <c r="B1717" s="13"/>
      <c r="C1717" s="142"/>
      <c r="D1717" s="142"/>
      <c r="E1717" s="13"/>
      <c r="F1717" s="13"/>
      <c r="G1717" s="75"/>
      <c r="H1717" s="75"/>
      <c r="I1717" s="75"/>
    </row>
    <row r="1718" spans="1:9" x14ac:dyDescent="0.25">
      <c r="A1718" s="418"/>
      <c r="B1718" s="412" t="s">
        <v>1</v>
      </c>
      <c r="C1718" s="521" t="s">
        <v>2</v>
      </c>
      <c r="D1718" s="521"/>
      <c r="E1718" s="412" t="s">
        <v>3</v>
      </c>
      <c r="F1718" s="412" t="s">
        <v>4</v>
      </c>
      <c r="G1718" s="466" t="s">
        <v>5</v>
      </c>
      <c r="H1718" s="466" t="s">
        <v>6</v>
      </c>
      <c r="I1718" s="466" t="s">
        <v>7</v>
      </c>
    </row>
    <row r="1719" spans="1:9" ht="60" x14ac:dyDescent="0.25">
      <c r="A1719" s="418"/>
      <c r="B1719" s="412"/>
      <c r="C1719" s="142" t="s">
        <v>8</v>
      </c>
      <c r="D1719" s="142" t="s">
        <v>9</v>
      </c>
      <c r="E1719" s="412"/>
      <c r="F1719" s="412"/>
      <c r="G1719" s="466"/>
      <c r="H1719" s="466"/>
      <c r="I1719" s="466"/>
    </row>
    <row r="1720" spans="1:9" x14ac:dyDescent="0.25">
      <c r="A1720" s="418"/>
      <c r="B1720" s="13"/>
      <c r="C1720" s="142">
        <v>1</v>
      </c>
      <c r="D1720" s="142">
        <v>2</v>
      </c>
      <c r="E1720" s="13">
        <v>3</v>
      </c>
      <c r="F1720" s="13">
        <v>4</v>
      </c>
      <c r="G1720" s="75">
        <v>5</v>
      </c>
      <c r="H1720" s="75">
        <v>6</v>
      </c>
      <c r="I1720" s="75">
        <v>7</v>
      </c>
    </row>
    <row r="1721" spans="1:9" x14ac:dyDescent="0.25">
      <c r="A1721" s="418"/>
      <c r="B1721" s="414" t="s">
        <v>10</v>
      </c>
      <c r="C1721" s="414"/>
      <c r="D1721" s="414"/>
      <c r="E1721" s="414"/>
      <c r="F1721" s="414"/>
      <c r="G1721" s="414"/>
      <c r="H1721" s="2">
        <v>96385714</v>
      </c>
      <c r="I1721" s="2"/>
    </row>
    <row r="1722" spans="1:9" x14ac:dyDescent="0.25">
      <c r="A1722" s="418"/>
      <c r="B1722" s="412" t="s">
        <v>11</v>
      </c>
      <c r="C1722" s="412"/>
      <c r="D1722" s="412"/>
      <c r="E1722" s="412"/>
      <c r="F1722" s="412"/>
      <c r="G1722" s="412"/>
      <c r="H1722" s="75">
        <v>22278514</v>
      </c>
      <c r="I1722" s="75"/>
    </row>
    <row r="1723" spans="1:9" x14ac:dyDescent="0.25">
      <c r="A1723" s="418"/>
      <c r="B1723" s="413">
        <v>4261</v>
      </c>
      <c r="C1723" s="145" t="s">
        <v>645</v>
      </c>
      <c r="D1723" s="145" t="s">
        <v>646</v>
      </c>
      <c r="E1723" s="12" t="s">
        <v>14</v>
      </c>
      <c r="F1723" s="12" t="s">
        <v>15</v>
      </c>
      <c r="G1723" s="15">
        <v>400</v>
      </c>
      <c r="H1723" s="15">
        <v>20000</v>
      </c>
      <c r="I1723" s="15">
        <v>50</v>
      </c>
    </row>
    <row r="1724" spans="1:9" x14ac:dyDescent="0.25">
      <c r="A1724" s="418"/>
      <c r="B1724" s="413"/>
      <c r="C1724" s="145" t="s">
        <v>647</v>
      </c>
      <c r="D1724" s="145" t="s">
        <v>308</v>
      </c>
      <c r="E1724" s="12" t="s">
        <v>14</v>
      </c>
      <c r="F1724" s="12" t="s">
        <v>15</v>
      </c>
      <c r="G1724" s="15">
        <v>1000</v>
      </c>
      <c r="H1724" s="15">
        <v>25000</v>
      </c>
      <c r="I1724" s="15">
        <v>25</v>
      </c>
    </row>
    <row r="1725" spans="1:9" x14ac:dyDescent="0.25">
      <c r="A1725" s="418"/>
      <c r="B1725" s="413"/>
      <c r="C1725" s="145" t="s">
        <v>648</v>
      </c>
      <c r="D1725" s="145" t="s">
        <v>13</v>
      </c>
      <c r="E1725" s="12" t="s">
        <v>14</v>
      </c>
      <c r="F1725" s="12" t="s">
        <v>15</v>
      </c>
      <c r="G1725" s="15">
        <v>3000</v>
      </c>
      <c r="H1725" s="15">
        <v>60000</v>
      </c>
      <c r="I1725" s="15">
        <v>20</v>
      </c>
    </row>
    <row r="1726" spans="1:9" x14ac:dyDescent="0.25">
      <c r="A1726" s="418"/>
      <c r="B1726" s="413"/>
      <c r="C1726" s="145" t="s">
        <v>649</v>
      </c>
      <c r="D1726" s="145" t="s">
        <v>313</v>
      </c>
      <c r="E1726" s="12" t="s">
        <v>14</v>
      </c>
      <c r="F1726" s="12" t="s">
        <v>15</v>
      </c>
      <c r="G1726" s="15">
        <v>100</v>
      </c>
      <c r="H1726" s="15">
        <v>3000</v>
      </c>
      <c r="I1726" s="15">
        <v>30</v>
      </c>
    </row>
    <row r="1727" spans="1:9" x14ac:dyDescent="0.25">
      <c r="A1727" s="418"/>
      <c r="B1727" s="413"/>
      <c r="C1727" s="143">
        <v>30192111</v>
      </c>
      <c r="D1727" s="143" t="s">
        <v>650</v>
      </c>
      <c r="E1727" s="16" t="s">
        <v>14</v>
      </c>
      <c r="F1727" s="16" t="s">
        <v>15</v>
      </c>
      <c r="G1727" s="17">
        <v>0</v>
      </c>
      <c r="H1727" s="17">
        <v>0</v>
      </c>
      <c r="I1727" s="17">
        <v>3</v>
      </c>
    </row>
    <row r="1728" spans="1:9" x14ac:dyDescent="0.25">
      <c r="A1728" s="418"/>
      <c r="B1728" s="413"/>
      <c r="C1728" s="145" t="s">
        <v>651</v>
      </c>
      <c r="D1728" s="145" t="s">
        <v>317</v>
      </c>
      <c r="E1728" s="12" t="s">
        <v>14</v>
      </c>
      <c r="F1728" s="12" t="s">
        <v>15</v>
      </c>
      <c r="G1728" s="15">
        <v>210</v>
      </c>
      <c r="H1728" s="15">
        <v>6300</v>
      </c>
      <c r="I1728" s="15">
        <v>30</v>
      </c>
    </row>
    <row r="1729" spans="1:9" x14ac:dyDescent="0.25">
      <c r="A1729" s="418"/>
      <c r="B1729" s="413"/>
      <c r="C1729" s="145" t="s">
        <v>652</v>
      </c>
      <c r="D1729" s="145" t="s">
        <v>17</v>
      </c>
      <c r="E1729" s="12" t="s">
        <v>14</v>
      </c>
      <c r="F1729" s="12" t="s">
        <v>15</v>
      </c>
      <c r="G1729" s="15">
        <v>180</v>
      </c>
      <c r="H1729" s="15">
        <v>216000</v>
      </c>
      <c r="I1729" s="15">
        <v>1200</v>
      </c>
    </row>
    <row r="1730" spans="1:9" x14ac:dyDescent="0.25">
      <c r="A1730" s="418"/>
      <c r="B1730" s="413"/>
      <c r="C1730" s="143">
        <v>30192125</v>
      </c>
      <c r="D1730" s="143" t="s">
        <v>653</v>
      </c>
      <c r="E1730" s="16" t="s">
        <v>14</v>
      </c>
      <c r="F1730" s="16" t="s">
        <v>15</v>
      </c>
      <c r="G1730" s="17">
        <v>0</v>
      </c>
      <c r="H1730" s="17">
        <v>0</v>
      </c>
      <c r="I1730" s="17">
        <v>100</v>
      </c>
    </row>
    <row r="1731" spans="1:9" x14ac:dyDescent="0.25">
      <c r="A1731" s="418"/>
      <c r="B1731" s="413"/>
      <c r="C1731" s="143">
        <v>30192128</v>
      </c>
      <c r="D1731" s="143" t="s">
        <v>19</v>
      </c>
      <c r="E1731" s="16" t="s">
        <v>14</v>
      </c>
      <c r="F1731" s="16" t="s">
        <v>15</v>
      </c>
      <c r="G1731" s="17">
        <v>0</v>
      </c>
      <c r="H1731" s="17">
        <v>0</v>
      </c>
      <c r="I1731" s="17">
        <v>160</v>
      </c>
    </row>
    <row r="1732" spans="1:9" x14ac:dyDescent="0.25">
      <c r="A1732" s="418"/>
      <c r="B1732" s="413"/>
      <c r="C1732" s="145" t="s">
        <v>654</v>
      </c>
      <c r="D1732" s="145" t="s">
        <v>21</v>
      </c>
      <c r="E1732" s="12" t="s">
        <v>14</v>
      </c>
      <c r="F1732" s="12" t="s">
        <v>15</v>
      </c>
      <c r="G1732" s="15">
        <v>20</v>
      </c>
      <c r="H1732" s="15">
        <v>10000</v>
      </c>
      <c r="I1732" s="15">
        <v>500</v>
      </c>
    </row>
    <row r="1733" spans="1:9" ht="30" x14ac:dyDescent="0.25">
      <c r="A1733" s="418"/>
      <c r="B1733" s="413"/>
      <c r="C1733" s="143">
        <v>30192131</v>
      </c>
      <c r="D1733" s="144" t="s">
        <v>655</v>
      </c>
      <c r="E1733" s="16" t="s">
        <v>14</v>
      </c>
      <c r="F1733" s="16" t="s">
        <v>15</v>
      </c>
      <c r="G1733" s="17">
        <v>0</v>
      </c>
      <c r="H1733" s="17">
        <v>0</v>
      </c>
      <c r="I1733" s="17">
        <v>100</v>
      </c>
    </row>
    <row r="1734" spans="1:9" x14ac:dyDescent="0.25">
      <c r="A1734" s="418"/>
      <c r="B1734" s="413"/>
      <c r="C1734" s="145" t="s">
        <v>656</v>
      </c>
      <c r="D1734" s="146" t="s">
        <v>23</v>
      </c>
      <c r="E1734" s="12" t="s">
        <v>14</v>
      </c>
      <c r="F1734" s="12" t="s">
        <v>15</v>
      </c>
      <c r="G1734" s="15">
        <v>250</v>
      </c>
      <c r="H1734" s="15">
        <v>15000</v>
      </c>
      <c r="I1734" s="15">
        <v>60</v>
      </c>
    </row>
    <row r="1735" spans="1:9" ht="45" x14ac:dyDescent="0.25">
      <c r="A1735" s="418"/>
      <c r="B1735" s="413"/>
      <c r="C1735" s="145" t="s">
        <v>657</v>
      </c>
      <c r="D1735" s="146" t="s">
        <v>323</v>
      </c>
      <c r="E1735" s="12" t="s">
        <v>14</v>
      </c>
      <c r="F1735" s="12" t="s">
        <v>15</v>
      </c>
      <c r="G1735" s="15">
        <v>390</v>
      </c>
      <c r="H1735" s="15">
        <v>5850</v>
      </c>
      <c r="I1735" s="15">
        <v>15</v>
      </c>
    </row>
    <row r="1736" spans="1:9" ht="45" x14ac:dyDescent="0.25">
      <c r="A1736" s="418"/>
      <c r="B1736" s="413"/>
      <c r="C1736" s="145" t="s">
        <v>658</v>
      </c>
      <c r="D1736" s="146" t="s">
        <v>325</v>
      </c>
      <c r="E1736" s="12" t="s">
        <v>14</v>
      </c>
      <c r="F1736" s="12" t="s">
        <v>15</v>
      </c>
      <c r="G1736" s="15">
        <v>100</v>
      </c>
      <c r="H1736" s="15">
        <v>3000</v>
      </c>
      <c r="I1736" s="15">
        <v>30</v>
      </c>
    </row>
    <row r="1737" spans="1:9" x14ac:dyDescent="0.25">
      <c r="A1737" s="418"/>
      <c r="B1737" s="413"/>
      <c r="C1737" s="145" t="s">
        <v>659</v>
      </c>
      <c r="D1737" s="146" t="s">
        <v>25</v>
      </c>
      <c r="E1737" s="12" t="s">
        <v>14</v>
      </c>
      <c r="F1737" s="12" t="s">
        <v>15</v>
      </c>
      <c r="G1737" s="15">
        <v>160</v>
      </c>
      <c r="H1737" s="15">
        <v>8000</v>
      </c>
      <c r="I1737" s="15">
        <v>50</v>
      </c>
    </row>
    <row r="1738" spans="1:9" ht="30" x14ac:dyDescent="0.25">
      <c r="A1738" s="418"/>
      <c r="B1738" s="413"/>
      <c r="C1738" s="145" t="s">
        <v>660</v>
      </c>
      <c r="D1738" s="146" t="s">
        <v>661</v>
      </c>
      <c r="E1738" s="12" t="s">
        <v>14</v>
      </c>
      <c r="F1738" s="12" t="s">
        <v>49</v>
      </c>
      <c r="G1738" s="15">
        <v>780</v>
      </c>
      <c r="H1738" s="15">
        <v>29250</v>
      </c>
      <c r="I1738" s="15">
        <v>37.5</v>
      </c>
    </row>
    <row r="1739" spans="1:9" x14ac:dyDescent="0.25">
      <c r="A1739" s="418"/>
      <c r="B1739" s="413"/>
      <c r="C1739" s="143">
        <v>30192760</v>
      </c>
      <c r="D1739" s="144" t="s">
        <v>662</v>
      </c>
      <c r="E1739" s="16" t="s">
        <v>14</v>
      </c>
      <c r="F1739" s="16" t="s">
        <v>15</v>
      </c>
      <c r="G1739" s="17">
        <v>0</v>
      </c>
      <c r="H1739" s="17">
        <v>0</v>
      </c>
      <c r="I1739" s="17">
        <v>36</v>
      </c>
    </row>
    <row r="1740" spans="1:9" ht="30" x14ac:dyDescent="0.25">
      <c r="A1740" s="418"/>
      <c r="B1740" s="413"/>
      <c r="C1740" s="143">
        <v>30193700</v>
      </c>
      <c r="D1740" s="144" t="s">
        <v>663</v>
      </c>
      <c r="E1740" s="16" t="s">
        <v>14</v>
      </c>
      <c r="F1740" s="16" t="s">
        <v>15</v>
      </c>
      <c r="G1740" s="17">
        <v>0</v>
      </c>
      <c r="H1740" s="17">
        <v>0</v>
      </c>
      <c r="I1740" s="17">
        <v>10</v>
      </c>
    </row>
    <row r="1741" spans="1:9" ht="30" x14ac:dyDescent="0.25">
      <c r="A1741" s="418"/>
      <c r="B1741" s="413"/>
      <c r="C1741" s="143">
        <v>30196100</v>
      </c>
      <c r="D1741" s="144" t="s">
        <v>664</v>
      </c>
      <c r="E1741" s="16" t="s">
        <v>14</v>
      </c>
      <c r="F1741" s="16" t="s">
        <v>15</v>
      </c>
      <c r="G1741" s="17">
        <v>0</v>
      </c>
      <c r="H1741" s="17">
        <v>0</v>
      </c>
      <c r="I1741" s="17">
        <v>25</v>
      </c>
    </row>
    <row r="1742" spans="1:9" x14ac:dyDescent="0.25">
      <c r="A1742" s="418"/>
      <c r="B1742" s="413"/>
      <c r="C1742" s="143">
        <v>30197121</v>
      </c>
      <c r="D1742" s="144" t="s">
        <v>665</v>
      </c>
      <c r="E1742" s="16" t="s">
        <v>14</v>
      </c>
      <c r="F1742" s="16" t="s">
        <v>30</v>
      </c>
      <c r="G1742" s="17">
        <v>0</v>
      </c>
      <c r="H1742" s="17">
        <v>0</v>
      </c>
      <c r="I1742" s="17">
        <v>13</v>
      </c>
    </row>
    <row r="1743" spans="1:9" x14ac:dyDescent="0.25">
      <c r="A1743" s="418"/>
      <c r="B1743" s="413"/>
      <c r="C1743" s="143">
        <v>30197220</v>
      </c>
      <c r="D1743" s="144" t="s">
        <v>666</v>
      </c>
      <c r="E1743" s="16" t="s">
        <v>14</v>
      </c>
      <c r="F1743" s="16" t="s">
        <v>30</v>
      </c>
      <c r="G1743" s="17">
        <v>0</v>
      </c>
      <c r="H1743" s="17">
        <v>0</v>
      </c>
      <c r="I1743" s="17">
        <v>80</v>
      </c>
    </row>
    <row r="1744" spans="1:9" x14ac:dyDescent="0.25">
      <c r="A1744" s="418"/>
      <c r="B1744" s="413"/>
      <c r="C1744" s="143">
        <v>30197220</v>
      </c>
      <c r="D1744" s="144" t="s">
        <v>667</v>
      </c>
      <c r="E1744" s="16" t="s">
        <v>14</v>
      </c>
      <c r="F1744" s="16" t="s">
        <v>30</v>
      </c>
      <c r="G1744" s="17">
        <v>0</v>
      </c>
      <c r="H1744" s="17">
        <v>0</v>
      </c>
      <c r="I1744" s="17">
        <v>150</v>
      </c>
    </row>
    <row r="1745" spans="1:9" x14ac:dyDescent="0.25">
      <c r="A1745" s="418"/>
      <c r="B1745" s="413"/>
      <c r="C1745" s="145" t="s">
        <v>668</v>
      </c>
      <c r="D1745" s="146" t="s">
        <v>669</v>
      </c>
      <c r="E1745" s="12" t="s">
        <v>14</v>
      </c>
      <c r="F1745" s="12" t="s">
        <v>15</v>
      </c>
      <c r="G1745" s="15">
        <v>90</v>
      </c>
      <c r="H1745" s="15">
        <v>18000</v>
      </c>
      <c r="I1745" s="15">
        <v>200</v>
      </c>
    </row>
    <row r="1746" spans="1:9" x14ac:dyDescent="0.25">
      <c r="A1746" s="418"/>
      <c r="B1746" s="413"/>
      <c r="C1746" s="143">
        <v>30197230</v>
      </c>
      <c r="D1746" s="144" t="s">
        <v>670</v>
      </c>
      <c r="E1746" s="16" t="s">
        <v>14</v>
      </c>
      <c r="F1746" s="16" t="s">
        <v>15</v>
      </c>
      <c r="G1746" s="17">
        <v>0</v>
      </c>
      <c r="H1746" s="17">
        <v>0</v>
      </c>
      <c r="I1746" s="17">
        <v>30</v>
      </c>
    </row>
    <row r="1747" spans="1:9" x14ac:dyDescent="0.25">
      <c r="A1747" s="418"/>
      <c r="B1747" s="413"/>
      <c r="C1747" s="143">
        <v>30197230</v>
      </c>
      <c r="D1747" s="144" t="s">
        <v>671</v>
      </c>
      <c r="E1747" s="16" t="s">
        <v>14</v>
      </c>
      <c r="F1747" s="16" t="s">
        <v>15</v>
      </c>
      <c r="G1747" s="17">
        <v>0</v>
      </c>
      <c r="H1747" s="17">
        <v>0</v>
      </c>
      <c r="I1747" s="17">
        <v>10</v>
      </c>
    </row>
    <row r="1748" spans="1:9" ht="30" x14ac:dyDescent="0.25">
      <c r="A1748" s="418"/>
      <c r="B1748" s="413"/>
      <c r="C1748" s="145" t="s">
        <v>672</v>
      </c>
      <c r="D1748" s="146" t="s">
        <v>36</v>
      </c>
      <c r="E1748" s="12" t="s">
        <v>14</v>
      </c>
      <c r="F1748" s="12" t="s">
        <v>30</v>
      </c>
      <c r="G1748" s="15">
        <v>1000</v>
      </c>
      <c r="H1748" s="15">
        <v>300000</v>
      </c>
      <c r="I1748" s="15">
        <v>300</v>
      </c>
    </row>
    <row r="1749" spans="1:9" x14ac:dyDescent="0.25">
      <c r="A1749" s="418"/>
      <c r="B1749" s="413"/>
      <c r="C1749" s="145" t="s">
        <v>673</v>
      </c>
      <c r="D1749" s="146" t="s">
        <v>38</v>
      </c>
      <c r="E1749" s="12" t="s">
        <v>14</v>
      </c>
      <c r="F1749" s="12" t="s">
        <v>15</v>
      </c>
      <c r="G1749" s="15">
        <v>70</v>
      </c>
      <c r="H1749" s="15">
        <v>14000</v>
      </c>
      <c r="I1749" s="15">
        <v>200</v>
      </c>
    </row>
    <row r="1750" spans="1:9" x14ac:dyDescent="0.25">
      <c r="A1750" s="418"/>
      <c r="B1750" s="413"/>
      <c r="C1750" s="145" t="s">
        <v>674</v>
      </c>
      <c r="D1750" s="146" t="s">
        <v>40</v>
      </c>
      <c r="E1750" s="12" t="s">
        <v>14</v>
      </c>
      <c r="F1750" s="12" t="s">
        <v>15</v>
      </c>
      <c r="G1750" s="15">
        <v>90</v>
      </c>
      <c r="H1750" s="15">
        <v>22500</v>
      </c>
      <c r="I1750" s="15">
        <v>250</v>
      </c>
    </row>
    <row r="1751" spans="1:9" x14ac:dyDescent="0.25">
      <c r="A1751" s="418"/>
      <c r="B1751" s="413"/>
      <c r="C1751" s="145" t="s">
        <v>675</v>
      </c>
      <c r="D1751" s="146" t="s">
        <v>44</v>
      </c>
      <c r="E1751" s="12" t="s">
        <v>14</v>
      </c>
      <c r="F1751" s="12" t="s">
        <v>15</v>
      </c>
      <c r="G1751" s="15">
        <v>1500</v>
      </c>
      <c r="H1751" s="15">
        <v>45000</v>
      </c>
      <c r="I1751" s="15">
        <v>30</v>
      </c>
    </row>
    <row r="1752" spans="1:9" x14ac:dyDescent="0.25">
      <c r="A1752" s="418"/>
      <c r="B1752" s="413"/>
      <c r="C1752" s="145" t="s">
        <v>676</v>
      </c>
      <c r="D1752" s="146" t="s">
        <v>46</v>
      </c>
      <c r="E1752" s="12" t="s">
        <v>14</v>
      </c>
      <c r="F1752" s="12" t="s">
        <v>15</v>
      </c>
      <c r="G1752" s="15">
        <v>2500</v>
      </c>
      <c r="H1752" s="15">
        <v>75000</v>
      </c>
      <c r="I1752" s="15">
        <v>30</v>
      </c>
    </row>
    <row r="1753" spans="1:9" x14ac:dyDescent="0.25">
      <c r="A1753" s="418"/>
      <c r="B1753" s="413"/>
      <c r="C1753" s="145">
        <v>30197332</v>
      </c>
      <c r="D1753" s="146" t="s">
        <v>677</v>
      </c>
      <c r="E1753" s="12" t="s">
        <v>14</v>
      </c>
      <c r="F1753" s="12" t="s">
        <v>15</v>
      </c>
      <c r="G1753" s="15">
        <v>0</v>
      </c>
      <c r="H1753" s="15">
        <v>0</v>
      </c>
      <c r="I1753" s="15">
        <v>25</v>
      </c>
    </row>
    <row r="1754" spans="1:9" x14ac:dyDescent="0.25">
      <c r="A1754" s="418"/>
      <c r="B1754" s="413"/>
      <c r="C1754" s="145" t="s">
        <v>678</v>
      </c>
      <c r="D1754" s="146" t="s">
        <v>48</v>
      </c>
      <c r="E1754" s="12" t="s">
        <v>14</v>
      </c>
      <c r="F1754" s="12" t="s">
        <v>49</v>
      </c>
      <c r="G1754" s="15">
        <v>674</v>
      </c>
      <c r="H1754" s="15">
        <v>1736224</v>
      </c>
      <c r="I1754" s="15">
        <v>2576</v>
      </c>
    </row>
    <row r="1755" spans="1:9" x14ac:dyDescent="0.25">
      <c r="A1755" s="418"/>
      <c r="B1755" s="413"/>
      <c r="C1755" s="143">
        <v>30197646</v>
      </c>
      <c r="D1755" s="144" t="s">
        <v>51</v>
      </c>
      <c r="E1755" s="16" t="s">
        <v>14</v>
      </c>
      <c r="F1755" s="16" t="s">
        <v>49</v>
      </c>
      <c r="G1755" s="17">
        <v>0</v>
      </c>
      <c r="H1755" s="17">
        <v>0</v>
      </c>
      <c r="I1755" s="17">
        <v>110</v>
      </c>
    </row>
    <row r="1756" spans="1:9" ht="30" x14ac:dyDescent="0.25">
      <c r="A1756" s="418"/>
      <c r="B1756" s="413"/>
      <c r="C1756" s="145" t="s">
        <v>679</v>
      </c>
      <c r="D1756" s="146" t="s">
        <v>53</v>
      </c>
      <c r="E1756" s="12" t="s">
        <v>14</v>
      </c>
      <c r="F1756" s="12" t="s">
        <v>30</v>
      </c>
      <c r="G1756" s="15">
        <v>180</v>
      </c>
      <c r="H1756" s="15">
        <v>27000</v>
      </c>
      <c r="I1756" s="15">
        <v>150</v>
      </c>
    </row>
    <row r="1757" spans="1:9" x14ac:dyDescent="0.25">
      <c r="A1757" s="418"/>
      <c r="B1757" s="413"/>
      <c r="C1757" s="145" t="s">
        <v>680</v>
      </c>
      <c r="D1757" s="146" t="s">
        <v>342</v>
      </c>
      <c r="E1757" s="12" t="s">
        <v>14</v>
      </c>
      <c r="F1757" s="12" t="s">
        <v>30</v>
      </c>
      <c r="G1757" s="15">
        <v>550</v>
      </c>
      <c r="H1757" s="15">
        <v>55000</v>
      </c>
      <c r="I1757" s="15">
        <v>100</v>
      </c>
    </row>
    <row r="1758" spans="1:9" ht="30" x14ac:dyDescent="0.25">
      <c r="A1758" s="418"/>
      <c r="B1758" s="413"/>
      <c r="C1758" s="145" t="s">
        <v>681</v>
      </c>
      <c r="D1758" s="146" t="s">
        <v>682</v>
      </c>
      <c r="E1758" s="12" t="s">
        <v>14</v>
      </c>
      <c r="F1758" s="12" t="s">
        <v>30</v>
      </c>
      <c r="G1758" s="15">
        <v>1200</v>
      </c>
      <c r="H1758" s="15">
        <v>48000</v>
      </c>
      <c r="I1758" s="15">
        <v>40</v>
      </c>
    </row>
    <row r="1759" spans="1:9" x14ac:dyDescent="0.25">
      <c r="A1759" s="418"/>
      <c r="B1759" s="413"/>
      <c r="C1759" s="145" t="s">
        <v>683</v>
      </c>
      <c r="D1759" s="146" t="s">
        <v>684</v>
      </c>
      <c r="E1759" s="12" t="s">
        <v>14</v>
      </c>
      <c r="F1759" s="12" t="s">
        <v>15</v>
      </c>
      <c r="G1759" s="15">
        <v>700</v>
      </c>
      <c r="H1759" s="15">
        <v>17500</v>
      </c>
      <c r="I1759" s="15">
        <v>25</v>
      </c>
    </row>
    <row r="1760" spans="1:9" x14ac:dyDescent="0.25">
      <c r="A1760" s="418"/>
      <c r="B1760" s="413"/>
      <c r="C1760" s="145" t="s">
        <v>5513</v>
      </c>
      <c r="D1760" s="145" t="s">
        <v>685</v>
      </c>
      <c r="E1760" s="12" t="s">
        <v>14</v>
      </c>
      <c r="F1760" s="12" t="s">
        <v>15</v>
      </c>
      <c r="G1760" s="15">
        <v>3800</v>
      </c>
      <c r="H1760" s="15">
        <v>38000</v>
      </c>
      <c r="I1760" s="15">
        <v>10</v>
      </c>
    </row>
    <row r="1761" spans="1:17" ht="30" x14ac:dyDescent="0.25">
      <c r="A1761" s="418"/>
      <c r="B1761" s="413"/>
      <c r="C1761" s="145" t="s">
        <v>686</v>
      </c>
      <c r="D1761" s="146" t="s">
        <v>687</v>
      </c>
      <c r="E1761" s="12" t="s">
        <v>14</v>
      </c>
      <c r="F1761" s="12" t="s">
        <v>15</v>
      </c>
      <c r="G1761" s="15">
        <v>5000</v>
      </c>
      <c r="H1761" s="15">
        <v>100000</v>
      </c>
      <c r="I1761" s="15">
        <v>20</v>
      </c>
    </row>
    <row r="1762" spans="1:17" x14ac:dyDescent="0.25">
      <c r="A1762" s="418"/>
      <c r="B1762" s="413"/>
      <c r="C1762" s="145" t="s">
        <v>688</v>
      </c>
      <c r="D1762" s="146" t="s">
        <v>348</v>
      </c>
      <c r="E1762" s="12" t="s">
        <v>14</v>
      </c>
      <c r="F1762" s="12" t="s">
        <v>15</v>
      </c>
      <c r="G1762" s="15">
        <v>300</v>
      </c>
      <c r="H1762" s="15">
        <v>4500</v>
      </c>
      <c r="I1762" s="15">
        <v>15</v>
      </c>
      <c r="K1762" s="197"/>
      <c r="L1762" s="197"/>
    </row>
    <row r="1763" spans="1:17" x14ac:dyDescent="0.25">
      <c r="A1763" s="418"/>
      <c r="B1763" s="413"/>
      <c r="C1763" s="145" t="s">
        <v>689</v>
      </c>
      <c r="D1763" s="146" t="s">
        <v>690</v>
      </c>
      <c r="E1763" s="12" t="s">
        <v>14</v>
      </c>
      <c r="F1763" s="12" t="s">
        <v>15</v>
      </c>
      <c r="G1763" s="15">
        <v>500</v>
      </c>
      <c r="H1763" s="15">
        <v>5000</v>
      </c>
      <c r="I1763" s="15">
        <v>10</v>
      </c>
      <c r="K1763" s="197"/>
      <c r="L1763" s="197"/>
      <c r="M1763" s="195"/>
      <c r="N1763" s="195"/>
      <c r="O1763" s="196"/>
      <c r="P1763" s="196"/>
      <c r="Q1763" s="196"/>
    </row>
    <row r="1764" spans="1:17" x14ac:dyDescent="0.25">
      <c r="A1764" s="418"/>
      <c r="B1764" s="413"/>
      <c r="C1764" s="145" t="s">
        <v>691</v>
      </c>
      <c r="D1764" s="146" t="s">
        <v>358</v>
      </c>
      <c r="E1764" s="12" t="s">
        <v>14</v>
      </c>
      <c r="F1764" s="12" t="s">
        <v>15</v>
      </c>
      <c r="G1764" s="15">
        <v>170</v>
      </c>
      <c r="H1764" s="15">
        <v>8500</v>
      </c>
      <c r="I1764" s="15">
        <v>50</v>
      </c>
      <c r="K1764" s="197"/>
      <c r="L1764" s="197"/>
    </row>
    <row r="1765" spans="1:17" x14ac:dyDescent="0.25">
      <c r="A1765" s="418"/>
      <c r="B1765" s="413">
        <v>4264</v>
      </c>
      <c r="C1765" s="145" t="s">
        <v>359</v>
      </c>
      <c r="D1765" s="146" t="s">
        <v>65</v>
      </c>
      <c r="E1765" s="12" t="s">
        <v>14</v>
      </c>
      <c r="F1765" s="12" t="s">
        <v>66</v>
      </c>
      <c r="G1765" s="15">
        <v>470</v>
      </c>
      <c r="H1765" s="15">
        <v>13160000</v>
      </c>
      <c r="I1765" s="15">
        <v>28000</v>
      </c>
    </row>
    <row r="1766" spans="1:17" x14ac:dyDescent="0.25">
      <c r="A1766" s="418"/>
      <c r="B1766" s="415">
        <v>4267</v>
      </c>
      <c r="C1766" s="145" t="s">
        <v>692</v>
      </c>
      <c r="D1766" s="146" t="s">
        <v>693</v>
      </c>
      <c r="E1766" s="12" t="s">
        <v>14</v>
      </c>
      <c r="F1766" s="12" t="s">
        <v>15</v>
      </c>
      <c r="G1766" s="15">
        <v>1000</v>
      </c>
      <c r="H1766" s="15">
        <v>100000</v>
      </c>
      <c r="I1766" s="15">
        <v>100</v>
      </c>
    </row>
    <row r="1767" spans="1:17" x14ac:dyDescent="0.25">
      <c r="A1767" s="418"/>
      <c r="B1767" s="416"/>
      <c r="C1767" s="145" t="s">
        <v>694</v>
      </c>
      <c r="D1767" s="146" t="s">
        <v>394</v>
      </c>
      <c r="E1767" s="12" t="s">
        <v>14</v>
      </c>
      <c r="F1767" s="12" t="s">
        <v>15</v>
      </c>
      <c r="G1767" s="15">
        <v>150</v>
      </c>
      <c r="H1767" s="15">
        <v>750</v>
      </c>
      <c r="I1767" s="15">
        <v>5</v>
      </c>
    </row>
    <row r="1768" spans="1:17" ht="30" x14ac:dyDescent="0.25">
      <c r="A1768" s="418"/>
      <c r="B1768" s="416"/>
      <c r="C1768" s="145" t="s">
        <v>695</v>
      </c>
      <c r="D1768" s="146" t="s">
        <v>696</v>
      </c>
      <c r="E1768" s="12" t="s">
        <v>14</v>
      </c>
      <c r="F1768" s="12" t="s">
        <v>15</v>
      </c>
      <c r="G1768" s="15">
        <v>1000</v>
      </c>
      <c r="H1768" s="15">
        <v>10000</v>
      </c>
      <c r="I1768" s="15">
        <v>10</v>
      </c>
    </row>
    <row r="1769" spans="1:17" x14ac:dyDescent="0.25">
      <c r="A1769" s="418"/>
      <c r="B1769" s="416"/>
      <c r="C1769" s="145" t="s">
        <v>697</v>
      </c>
      <c r="D1769" s="146" t="s">
        <v>698</v>
      </c>
      <c r="E1769" s="12" t="s">
        <v>14</v>
      </c>
      <c r="F1769" s="12" t="s">
        <v>15</v>
      </c>
      <c r="G1769" s="15">
        <v>200</v>
      </c>
      <c r="H1769" s="15">
        <v>6000</v>
      </c>
      <c r="I1769" s="15">
        <v>30</v>
      </c>
    </row>
    <row r="1770" spans="1:17" x14ac:dyDescent="0.25">
      <c r="A1770" s="418"/>
      <c r="B1770" s="416"/>
      <c r="C1770" s="145" t="s">
        <v>699</v>
      </c>
      <c r="D1770" s="146" t="s">
        <v>82</v>
      </c>
      <c r="E1770" s="12" t="s">
        <v>14</v>
      </c>
      <c r="F1770" s="12" t="s">
        <v>15</v>
      </c>
      <c r="G1770" s="15">
        <v>160</v>
      </c>
      <c r="H1770" s="15">
        <v>120000</v>
      </c>
      <c r="I1770" s="15">
        <v>750</v>
      </c>
    </row>
    <row r="1771" spans="1:17" x14ac:dyDescent="0.25">
      <c r="A1771" s="418"/>
      <c r="B1771" s="416"/>
      <c r="C1771" s="145" t="s">
        <v>700</v>
      </c>
      <c r="D1771" s="146" t="s">
        <v>701</v>
      </c>
      <c r="E1771" s="12" t="s">
        <v>14</v>
      </c>
      <c r="F1771" s="12" t="s">
        <v>15</v>
      </c>
      <c r="G1771" s="15">
        <v>450</v>
      </c>
      <c r="H1771" s="15">
        <v>13500</v>
      </c>
      <c r="I1771" s="15">
        <v>30</v>
      </c>
    </row>
    <row r="1772" spans="1:17" ht="30" x14ac:dyDescent="0.25">
      <c r="A1772" s="418"/>
      <c r="B1772" s="416"/>
      <c r="C1772" s="145" t="s">
        <v>702</v>
      </c>
      <c r="D1772" s="146" t="s">
        <v>703</v>
      </c>
      <c r="E1772" s="12" t="s">
        <v>14</v>
      </c>
      <c r="F1772" s="12" t="s">
        <v>15</v>
      </c>
      <c r="G1772" s="15">
        <v>20</v>
      </c>
      <c r="H1772" s="15">
        <v>80000</v>
      </c>
      <c r="I1772" s="15">
        <v>4000</v>
      </c>
    </row>
    <row r="1773" spans="1:17" x14ac:dyDescent="0.25">
      <c r="A1773" s="418"/>
      <c r="B1773" s="416"/>
      <c r="C1773" s="145" t="s">
        <v>704</v>
      </c>
      <c r="D1773" s="146" t="s">
        <v>416</v>
      </c>
      <c r="E1773" s="12" t="s">
        <v>14</v>
      </c>
      <c r="F1773" s="12" t="s">
        <v>30</v>
      </c>
      <c r="G1773" s="15">
        <v>108</v>
      </c>
      <c r="H1773" s="15">
        <v>64800</v>
      </c>
      <c r="I1773" s="15">
        <v>600</v>
      </c>
    </row>
    <row r="1774" spans="1:17" ht="30" x14ac:dyDescent="0.25">
      <c r="A1774" s="418"/>
      <c r="B1774" s="416"/>
      <c r="C1774" s="145" t="s">
        <v>705</v>
      </c>
      <c r="D1774" s="146" t="s">
        <v>706</v>
      </c>
      <c r="E1774" s="12" t="s">
        <v>14</v>
      </c>
      <c r="F1774" s="12" t="s">
        <v>30</v>
      </c>
      <c r="G1774" s="15">
        <v>300</v>
      </c>
      <c r="H1774" s="15">
        <v>90000</v>
      </c>
      <c r="I1774" s="15">
        <v>300</v>
      </c>
    </row>
    <row r="1775" spans="1:17" x14ac:dyDescent="0.25">
      <c r="A1775" s="418"/>
      <c r="B1775" s="416"/>
      <c r="C1775" s="145" t="s">
        <v>707</v>
      </c>
      <c r="D1775" s="146" t="s">
        <v>708</v>
      </c>
      <c r="E1775" s="12" t="s">
        <v>14</v>
      </c>
      <c r="F1775" s="12" t="s">
        <v>470</v>
      </c>
      <c r="G1775" s="15">
        <v>2000</v>
      </c>
      <c r="H1775" s="15">
        <v>4000</v>
      </c>
      <c r="I1775" s="15">
        <v>2</v>
      </c>
    </row>
    <row r="1776" spans="1:17" x14ac:dyDescent="0.25">
      <c r="A1776" s="418"/>
      <c r="B1776" s="416"/>
      <c r="C1776" s="145" t="s">
        <v>709</v>
      </c>
      <c r="D1776" s="146" t="s">
        <v>92</v>
      </c>
      <c r="E1776" s="12" t="s">
        <v>710</v>
      </c>
      <c r="F1776" s="12" t="s">
        <v>15</v>
      </c>
      <c r="G1776" s="15">
        <v>500</v>
      </c>
      <c r="H1776" s="15">
        <v>25000</v>
      </c>
      <c r="I1776" s="15">
        <v>50</v>
      </c>
    </row>
    <row r="1777" spans="1:9" x14ac:dyDescent="0.25">
      <c r="A1777" s="418"/>
      <c r="B1777" s="416"/>
      <c r="C1777" s="143">
        <v>39831240</v>
      </c>
      <c r="D1777" s="144" t="s">
        <v>711</v>
      </c>
      <c r="E1777" s="16" t="s">
        <v>14</v>
      </c>
      <c r="F1777" s="16" t="s">
        <v>66</v>
      </c>
      <c r="G1777" s="17">
        <v>0</v>
      </c>
      <c r="H1777" s="17">
        <v>0</v>
      </c>
      <c r="I1777" s="17">
        <v>4</v>
      </c>
    </row>
    <row r="1778" spans="1:9" x14ac:dyDescent="0.25">
      <c r="A1778" s="418"/>
      <c r="B1778" s="416"/>
      <c r="C1778" s="143">
        <v>39831245</v>
      </c>
      <c r="D1778" s="144" t="s">
        <v>99</v>
      </c>
      <c r="E1778" s="16" t="s">
        <v>14</v>
      </c>
      <c r="F1778" s="16" t="s">
        <v>66</v>
      </c>
      <c r="G1778" s="17">
        <v>0</v>
      </c>
      <c r="H1778" s="17">
        <v>0</v>
      </c>
      <c r="I1778" s="17">
        <v>90</v>
      </c>
    </row>
    <row r="1779" spans="1:9" x14ac:dyDescent="0.25">
      <c r="A1779" s="418"/>
      <c r="B1779" s="416"/>
      <c r="C1779" s="145" t="s">
        <v>712</v>
      </c>
      <c r="D1779" s="146" t="s">
        <v>101</v>
      </c>
      <c r="E1779" s="12" t="s">
        <v>14</v>
      </c>
      <c r="F1779" s="12" t="s">
        <v>66</v>
      </c>
      <c r="G1779" s="15">
        <v>900</v>
      </c>
      <c r="H1779" s="15">
        <v>7200</v>
      </c>
      <c r="I1779" s="15">
        <v>8</v>
      </c>
    </row>
    <row r="1780" spans="1:9" x14ac:dyDescent="0.25">
      <c r="A1780" s="418"/>
      <c r="B1780" s="416"/>
      <c r="C1780" s="145" t="s">
        <v>713</v>
      </c>
      <c r="D1780" s="146" t="s">
        <v>103</v>
      </c>
      <c r="E1780" s="12" t="s">
        <v>14</v>
      </c>
      <c r="F1780" s="12" t="s">
        <v>66</v>
      </c>
      <c r="G1780" s="15">
        <v>600</v>
      </c>
      <c r="H1780" s="15">
        <v>2400</v>
      </c>
      <c r="I1780" s="15">
        <v>4</v>
      </c>
    </row>
    <row r="1781" spans="1:9" s="8" customFormat="1" x14ac:dyDescent="0.25">
      <c r="A1781" s="418"/>
      <c r="B1781" s="416"/>
      <c r="C1781" s="143">
        <v>39831282</v>
      </c>
      <c r="D1781" s="144" t="s">
        <v>433</v>
      </c>
      <c r="E1781" s="16" t="s">
        <v>14</v>
      </c>
      <c r="F1781" s="16" t="s">
        <v>15</v>
      </c>
      <c r="G1781" s="17">
        <v>0</v>
      </c>
      <c r="H1781" s="17">
        <v>0</v>
      </c>
      <c r="I1781" s="17">
        <v>25</v>
      </c>
    </row>
    <row r="1782" spans="1:9" x14ac:dyDescent="0.25">
      <c r="A1782" s="418"/>
      <c r="B1782" s="416"/>
      <c r="C1782" s="145" t="s">
        <v>714</v>
      </c>
      <c r="D1782" s="146" t="s">
        <v>105</v>
      </c>
      <c r="E1782" s="12" t="s">
        <v>14</v>
      </c>
      <c r="F1782" s="12" t="s">
        <v>15</v>
      </c>
      <c r="G1782" s="15">
        <v>800</v>
      </c>
      <c r="H1782" s="15">
        <v>6400</v>
      </c>
      <c r="I1782" s="15">
        <v>8</v>
      </c>
    </row>
    <row r="1783" spans="1:9" x14ac:dyDescent="0.25">
      <c r="A1783" s="418"/>
      <c r="B1783" s="416"/>
      <c r="C1783" s="145" t="s">
        <v>715</v>
      </c>
      <c r="D1783" s="146" t="s">
        <v>107</v>
      </c>
      <c r="E1783" s="12" t="s">
        <v>14</v>
      </c>
      <c r="F1783" s="12" t="s">
        <v>15</v>
      </c>
      <c r="G1783" s="15">
        <v>800</v>
      </c>
      <c r="H1783" s="15">
        <v>4000</v>
      </c>
      <c r="I1783" s="15">
        <v>5</v>
      </c>
    </row>
    <row r="1784" spans="1:9" ht="30" x14ac:dyDescent="0.25">
      <c r="A1784" s="418"/>
      <c r="B1784" s="416"/>
      <c r="C1784" s="145" t="s">
        <v>716</v>
      </c>
      <c r="D1784" s="146" t="s">
        <v>717</v>
      </c>
      <c r="E1784" s="12" t="s">
        <v>14</v>
      </c>
      <c r="F1784" s="12" t="s">
        <v>66</v>
      </c>
      <c r="G1784" s="15">
        <v>52</v>
      </c>
      <c r="H1784" s="15">
        <v>136500</v>
      </c>
      <c r="I1784" s="15">
        <v>2625</v>
      </c>
    </row>
    <row r="1785" spans="1:9" x14ac:dyDescent="0.25">
      <c r="A1785" s="418"/>
      <c r="B1785" s="416"/>
      <c r="C1785" s="145" t="s">
        <v>718</v>
      </c>
      <c r="D1785" s="146" t="s">
        <v>719</v>
      </c>
      <c r="E1785" s="12" t="s">
        <v>14</v>
      </c>
      <c r="F1785" s="12" t="s">
        <v>66</v>
      </c>
      <c r="G1785" s="15">
        <v>126</v>
      </c>
      <c r="H1785" s="15">
        <v>12600</v>
      </c>
      <c r="I1785" s="15">
        <v>100</v>
      </c>
    </row>
    <row r="1786" spans="1:9" x14ac:dyDescent="0.25">
      <c r="A1786" s="418"/>
      <c r="B1786" s="416"/>
      <c r="C1786" s="145" t="s">
        <v>720</v>
      </c>
      <c r="D1786" s="146" t="s">
        <v>721</v>
      </c>
      <c r="E1786" s="12" t="s">
        <v>14</v>
      </c>
      <c r="F1786" s="12" t="s">
        <v>15</v>
      </c>
      <c r="G1786" s="15">
        <v>1500</v>
      </c>
      <c r="H1786" s="15">
        <v>22500</v>
      </c>
      <c r="I1786" s="15">
        <v>15</v>
      </c>
    </row>
    <row r="1787" spans="1:9" x14ac:dyDescent="0.25">
      <c r="A1787" s="418"/>
      <c r="B1787" s="416"/>
      <c r="C1787" s="145" t="s">
        <v>722</v>
      </c>
      <c r="D1787" s="146" t="s">
        <v>723</v>
      </c>
      <c r="E1787" s="12" t="s">
        <v>14</v>
      </c>
      <c r="F1787" s="12" t="s">
        <v>15</v>
      </c>
      <c r="G1787" s="15">
        <v>2100</v>
      </c>
      <c r="H1787" s="15">
        <v>21000</v>
      </c>
      <c r="I1787" s="15">
        <v>10</v>
      </c>
    </row>
    <row r="1788" spans="1:9" x14ac:dyDescent="0.25">
      <c r="A1788" s="418"/>
      <c r="B1788" s="416"/>
      <c r="C1788" s="145" t="s">
        <v>724</v>
      </c>
      <c r="D1788" s="146" t="s">
        <v>725</v>
      </c>
      <c r="E1788" s="12" t="s">
        <v>14</v>
      </c>
      <c r="F1788" s="12" t="s">
        <v>15</v>
      </c>
      <c r="G1788" s="15">
        <v>6000</v>
      </c>
      <c r="H1788" s="15">
        <v>12000</v>
      </c>
      <c r="I1788" s="15">
        <v>2</v>
      </c>
    </row>
    <row r="1789" spans="1:9" x14ac:dyDescent="0.25">
      <c r="A1789" s="418"/>
      <c r="B1789" s="417"/>
      <c r="C1789" s="145" t="s">
        <v>726</v>
      </c>
      <c r="D1789" s="146" t="s">
        <v>453</v>
      </c>
      <c r="E1789" s="12" t="s">
        <v>14</v>
      </c>
      <c r="F1789" s="12" t="s">
        <v>15</v>
      </c>
      <c r="G1789" s="15">
        <v>6000</v>
      </c>
      <c r="H1789" s="15">
        <v>120000</v>
      </c>
      <c r="I1789" s="15">
        <v>20</v>
      </c>
    </row>
    <row r="1790" spans="1:9" x14ac:dyDescent="0.25">
      <c r="A1790" s="418"/>
      <c r="B1790" s="413">
        <v>5122</v>
      </c>
      <c r="C1790" s="145" t="s">
        <v>727</v>
      </c>
      <c r="D1790" s="146" t="s">
        <v>115</v>
      </c>
      <c r="E1790" s="12" t="s">
        <v>14</v>
      </c>
      <c r="F1790" s="12" t="s">
        <v>15</v>
      </c>
      <c r="G1790" s="15">
        <v>285000</v>
      </c>
      <c r="H1790" s="15">
        <v>1710000</v>
      </c>
      <c r="I1790" s="15">
        <v>6</v>
      </c>
    </row>
    <row r="1791" spans="1:9" ht="30" x14ac:dyDescent="0.25">
      <c r="A1791" s="418"/>
      <c r="B1791" s="413"/>
      <c r="C1791" s="145" t="s">
        <v>728</v>
      </c>
      <c r="D1791" s="146" t="s">
        <v>729</v>
      </c>
      <c r="E1791" s="12" t="s">
        <v>14</v>
      </c>
      <c r="F1791" s="12" t="s">
        <v>15</v>
      </c>
      <c r="G1791" s="15">
        <v>50000</v>
      </c>
      <c r="H1791" s="15">
        <v>100000</v>
      </c>
      <c r="I1791" s="15">
        <v>2</v>
      </c>
    </row>
    <row r="1792" spans="1:9" x14ac:dyDescent="0.25">
      <c r="A1792" s="418"/>
      <c r="B1792" s="413"/>
      <c r="C1792" s="145" t="s">
        <v>730</v>
      </c>
      <c r="D1792" s="146" t="s">
        <v>731</v>
      </c>
      <c r="E1792" s="12" t="s">
        <v>14</v>
      </c>
      <c r="F1792" s="12" t="s">
        <v>15</v>
      </c>
      <c r="G1792" s="15">
        <v>77000</v>
      </c>
      <c r="H1792" s="15">
        <v>462000</v>
      </c>
      <c r="I1792" s="15">
        <v>6</v>
      </c>
    </row>
    <row r="1793" spans="1:9" x14ac:dyDescent="0.25">
      <c r="A1793" s="418"/>
      <c r="B1793" s="413"/>
      <c r="C1793" s="145" t="s">
        <v>732</v>
      </c>
      <c r="D1793" s="146" t="s">
        <v>733</v>
      </c>
      <c r="E1793" s="12" t="s">
        <v>14</v>
      </c>
      <c r="F1793" s="12" t="s">
        <v>15</v>
      </c>
      <c r="G1793" s="15">
        <v>90000</v>
      </c>
      <c r="H1793" s="15">
        <v>180000</v>
      </c>
      <c r="I1793" s="15">
        <v>2</v>
      </c>
    </row>
    <row r="1794" spans="1:9" x14ac:dyDescent="0.25">
      <c r="A1794" s="418"/>
      <c r="B1794" s="413"/>
      <c r="C1794" s="145" t="s">
        <v>734</v>
      </c>
      <c r="D1794" s="146" t="s">
        <v>735</v>
      </c>
      <c r="E1794" s="12" t="s">
        <v>14</v>
      </c>
      <c r="F1794" s="12" t="s">
        <v>15</v>
      </c>
      <c r="G1794" s="15">
        <v>31000</v>
      </c>
      <c r="H1794" s="15">
        <v>248000</v>
      </c>
      <c r="I1794" s="15">
        <v>8</v>
      </c>
    </row>
    <row r="1795" spans="1:9" x14ac:dyDescent="0.25">
      <c r="A1795" s="418"/>
      <c r="B1795" s="413"/>
      <c r="C1795" s="145" t="s">
        <v>736</v>
      </c>
      <c r="D1795" s="146" t="s">
        <v>735</v>
      </c>
      <c r="E1795" s="12" t="s">
        <v>14</v>
      </c>
      <c r="F1795" s="12" t="s">
        <v>15</v>
      </c>
      <c r="G1795" s="15">
        <v>40000</v>
      </c>
      <c r="H1795" s="15">
        <v>120000</v>
      </c>
      <c r="I1795" s="15">
        <v>3</v>
      </c>
    </row>
    <row r="1796" spans="1:9" x14ac:dyDescent="0.25">
      <c r="A1796" s="418"/>
      <c r="B1796" s="413"/>
      <c r="C1796" s="145" t="s">
        <v>737</v>
      </c>
      <c r="D1796" s="146" t="s">
        <v>462</v>
      </c>
      <c r="E1796" s="12" t="s">
        <v>14</v>
      </c>
      <c r="F1796" s="12" t="s">
        <v>15</v>
      </c>
      <c r="G1796" s="15">
        <v>210000</v>
      </c>
      <c r="H1796" s="15">
        <v>210000</v>
      </c>
      <c r="I1796" s="15">
        <v>1</v>
      </c>
    </row>
    <row r="1797" spans="1:9" ht="30" x14ac:dyDescent="0.25">
      <c r="A1797" s="418"/>
      <c r="B1797" s="413"/>
      <c r="C1797" s="145" t="s">
        <v>738</v>
      </c>
      <c r="D1797" s="146" t="s">
        <v>465</v>
      </c>
      <c r="E1797" s="12" t="s">
        <v>14</v>
      </c>
      <c r="F1797" s="12" t="s">
        <v>15</v>
      </c>
      <c r="G1797" s="15">
        <v>10395</v>
      </c>
      <c r="H1797" s="15">
        <v>207900</v>
      </c>
      <c r="I1797" s="15">
        <v>20</v>
      </c>
    </row>
    <row r="1798" spans="1:9" x14ac:dyDescent="0.25">
      <c r="A1798" s="418"/>
      <c r="B1798" s="413"/>
      <c r="C1798" s="145" t="s">
        <v>739</v>
      </c>
      <c r="D1798" s="146" t="s">
        <v>740</v>
      </c>
      <c r="E1798" s="12" t="s">
        <v>14</v>
      </c>
      <c r="F1798" s="12" t="s">
        <v>15</v>
      </c>
      <c r="G1798" s="15">
        <v>40000</v>
      </c>
      <c r="H1798" s="15">
        <v>320000</v>
      </c>
      <c r="I1798" s="15">
        <v>8</v>
      </c>
    </row>
    <row r="1799" spans="1:9" s="8" customFormat="1" ht="30" x14ac:dyDescent="0.25">
      <c r="A1799" s="418"/>
      <c r="B1799" s="413"/>
      <c r="C1799" s="143">
        <v>39132100</v>
      </c>
      <c r="D1799" s="144" t="s">
        <v>741</v>
      </c>
      <c r="E1799" s="16" t="s">
        <v>14</v>
      </c>
      <c r="F1799" s="16" t="s">
        <v>15</v>
      </c>
      <c r="G1799" s="17">
        <v>69120</v>
      </c>
      <c r="H1799" s="17">
        <v>345600</v>
      </c>
      <c r="I1799" s="17">
        <v>5</v>
      </c>
    </row>
    <row r="1800" spans="1:9" x14ac:dyDescent="0.25">
      <c r="A1800" s="418"/>
      <c r="B1800" s="413"/>
      <c r="C1800" s="145" t="s">
        <v>742</v>
      </c>
      <c r="D1800" s="146" t="s">
        <v>468</v>
      </c>
      <c r="E1800" s="12" t="s">
        <v>14</v>
      </c>
      <c r="F1800" s="12" t="s">
        <v>15</v>
      </c>
      <c r="G1800" s="15">
        <v>24600</v>
      </c>
      <c r="H1800" s="15">
        <v>246000</v>
      </c>
      <c r="I1800" s="15">
        <v>10</v>
      </c>
    </row>
    <row r="1801" spans="1:9" x14ac:dyDescent="0.25">
      <c r="A1801" s="418"/>
      <c r="B1801" s="413"/>
      <c r="C1801" s="145" t="s">
        <v>743</v>
      </c>
      <c r="D1801" s="146" t="s">
        <v>744</v>
      </c>
      <c r="E1801" s="12" t="s">
        <v>14</v>
      </c>
      <c r="F1801" s="12" t="s">
        <v>470</v>
      </c>
      <c r="G1801" s="15">
        <v>5000</v>
      </c>
      <c r="H1801" s="15">
        <v>75000</v>
      </c>
      <c r="I1801" s="15">
        <v>15</v>
      </c>
    </row>
    <row r="1802" spans="1:9" x14ac:dyDescent="0.25">
      <c r="A1802" s="418"/>
      <c r="B1802" s="413"/>
      <c r="C1802" s="145" t="s">
        <v>745</v>
      </c>
      <c r="D1802" s="146" t="s">
        <v>746</v>
      </c>
      <c r="E1802" s="12" t="s">
        <v>14</v>
      </c>
      <c r="F1802" s="12" t="s">
        <v>15</v>
      </c>
      <c r="G1802" s="15">
        <v>99882</v>
      </c>
      <c r="H1802" s="15">
        <v>199764</v>
      </c>
      <c r="I1802" s="15">
        <v>2</v>
      </c>
    </row>
    <row r="1803" spans="1:9" x14ac:dyDescent="0.25">
      <c r="A1803" s="418"/>
      <c r="B1803" s="413"/>
      <c r="C1803" s="145" t="s">
        <v>747</v>
      </c>
      <c r="D1803" s="146" t="s">
        <v>748</v>
      </c>
      <c r="E1803" s="12" t="s">
        <v>14</v>
      </c>
      <c r="F1803" s="12" t="s">
        <v>15</v>
      </c>
      <c r="G1803" s="15">
        <v>200000</v>
      </c>
      <c r="H1803" s="15">
        <v>800000</v>
      </c>
      <c r="I1803" s="15">
        <v>4</v>
      </c>
    </row>
    <row r="1804" spans="1:9" x14ac:dyDescent="0.25">
      <c r="A1804" s="418"/>
      <c r="B1804" s="413"/>
      <c r="C1804" s="145" t="s">
        <v>749</v>
      </c>
      <c r="D1804" s="146" t="s">
        <v>473</v>
      </c>
      <c r="E1804" s="12" t="s">
        <v>14</v>
      </c>
      <c r="F1804" s="12" t="s">
        <v>15</v>
      </c>
      <c r="G1804" s="15">
        <v>59988</v>
      </c>
      <c r="H1804" s="15">
        <v>119976</v>
      </c>
      <c r="I1804" s="15">
        <v>2</v>
      </c>
    </row>
    <row r="1805" spans="1:9" x14ac:dyDescent="0.25">
      <c r="A1805" s="418"/>
      <c r="B1805" s="412" t="s">
        <v>154</v>
      </c>
      <c r="C1805" s="412"/>
      <c r="D1805" s="412"/>
      <c r="E1805" s="412"/>
      <c r="F1805" s="412"/>
      <c r="G1805" s="412"/>
      <c r="H1805" s="75">
        <v>24500000</v>
      </c>
      <c r="I1805" s="75"/>
    </row>
    <row r="1806" spans="1:9" ht="30" x14ac:dyDescent="0.25">
      <c r="A1806" s="418"/>
      <c r="B1806" s="442">
        <v>4251</v>
      </c>
      <c r="C1806" s="145" t="s">
        <v>5897</v>
      </c>
      <c r="D1806" s="146" t="s">
        <v>5898</v>
      </c>
      <c r="E1806" s="145" t="s">
        <v>126</v>
      </c>
      <c r="F1806" s="145" t="s">
        <v>121</v>
      </c>
      <c r="G1806" s="145">
        <v>511920</v>
      </c>
      <c r="H1806" s="145">
        <v>511920</v>
      </c>
      <c r="I1806" s="145">
        <v>1</v>
      </c>
    </row>
    <row r="1807" spans="1:9" ht="30" x14ac:dyDescent="0.25">
      <c r="A1807" s="418"/>
      <c r="B1807" s="443"/>
      <c r="C1807" s="145" t="s">
        <v>6099</v>
      </c>
      <c r="D1807" s="145" t="s">
        <v>539</v>
      </c>
      <c r="E1807" s="145" t="s">
        <v>126</v>
      </c>
      <c r="F1807" s="145" t="s">
        <v>121</v>
      </c>
      <c r="G1807" s="347">
        <v>3997.489</v>
      </c>
      <c r="H1807" s="347">
        <v>3997.489</v>
      </c>
      <c r="I1807" s="145">
        <v>1</v>
      </c>
    </row>
    <row r="1808" spans="1:9" s="8" customFormat="1" ht="60" x14ac:dyDescent="0.25">
      <c r="A1808" s="418"/>
      <c r="B1808" s="444"/>
      <c r="C1808" s="143">
        <v>45461100</v>
      </c>
      <c r="D1808" s="144" t="s">
        <v>750</v>
      </c>
      <c r="E1808" s="16" t="s">
        <v>126</v>
      </c>
      <c r="F1808" s="16" t="s">
        <v>121</v>
      </c>
      <c r="G1808" s="17">
        <v>23988080</v>
      </c>
      <c r="H1808" s="17">
        <v>23988080</v>
      </c>
      <c r="I1808" s="17">
        <v>1</v>
      </c>
    </row>
    <row r="1809" spans="1:9" x14ac:dyDescent="0.25">
      <c r="A1809" s="418"/>
      <c r="B1809" s="412" t="s">
        <v>118</v>
      </c>
      <c r="C1809" s="412"/>
      <c r="D1809" s="412"/>
      <c r="E1809" s="412"/>
      <c r="F1809" s="412"/>
      <c r="G1809" s="412"/>
      <c r="H1809" s="75">
        <v>49607200</v>
      </c>
      <c r="I1809" s="75"/>
    </row>
    <row r="1810" spans="1:9" s="8" customFormat="1" ht="14.25" customHeight="1" x14ac:dyDescent="0.25">
      <c r="A1810" s="418"/>
      <c r="B1810" s="520">
        <v>4212</v>
      </c>
      <c r="C1810" s="143">
        <v>65211100</v>
      </c>
      <c r="D1810" s="144" t="s">
        <v>119</v>
      </c>
      <c r="E1810" s="16" t="s">
        <v>120</v>
      </c>
      <c r="F1810" s="16" t="s">
        <v>121</v>
      </c>
      <c r="G1810" s="17">
        <v>2798500</v>
      </c>
      <c r="H1810" s="17">
        <v>2798500</v>
      </c>
      <c r="I1810" s="17">
        <v>1</v>
      </c>
    </row>
    <row r="1811" spans="1:9" s="8" customFormat="1" ht="30" x14ac:dyDescent="0.25">
      <c r="A1811" s="418"/>
      <c r="B1811" s="520"/>
      <c r="C1811" s="143">
        <v>71311280</v>
      </c>
      <c r="D1811" s="144" t="s">
        <v>751</v>
      </c>
      <c r="E1811" s="16" t="s">
        <v>120</v>
      </c>
      <c r="F1811" s="16" t="s">
        <v>121</v>
      </c>
      <c r="G1811" s="17">
        <v>5899900</v>
      </c>
      <c r="H1811" s="17">
        <v>5899900</v>
      </c>
      <c r="I1811" s="17">
        <v>1</v>
      </c>
    </row>
    <row r="1812" spans="1:9" s="8" customFormat="1" ht="30" x14ac:dyDescent="0.25">
      <c r="A1812" s="418"/>
      <c r="B1812" s="413">
        <v>4213</v>
      </c>
      <c r="C1812" s="143">
        <v>63721130</v>
      </c>
      <c r="D1812" s="144" t="s">
        <v>752</v>
      </c>
      <c r="E1812" s="16" t="s">
        <v>120</v>
      </c>
      <c r="F1812" s="16" t="s">
        <v>121</v>
      </c>
      <c r="G1812" s="17">
        <v>300000</v>
      </c>
      <c r="H1812" s="17">
        <v>300000</v>
      </c>
      <c r="I1812" s="17">
        <v>1</v>
      </c>
    </row>
    <row r="1813" spans="1:9" ht="30" x14ac:dyDescent="0.25">
      <c r="A1813" s="418"/>
      <c r="B1813" s="413"/>
      <c r="C1813" s="145" t="s">
        <v>753</v>
      </c>
      <c r="D1813" s="146" t="s">
        <v>754</v>
      </c>
      <c r="E1813" s="12" t="s">
        <v>126</v>
      </c>
      <c r="F1813" s="12" t="s">
        <v>121</v>
      </c>
      <c r="G1813" s="15">
        <v>500000</v>
      </c>
      <c r="H1813" s="15">
        <v>500000</v>
      </c>
      <c r="I1813" s="15">
        <v>1</v>
      </c>
    </row>
    <row r="1814" spans="1:9" ht="30" x14ac:dyDescent="0.25">
      <c r="A1814" s="418"/>
      <c r="B1814" s="413">
        <v>4214</v>
      </c>
      <c r="C1814" s="145" t="s">
        <v>755</v>
      </c>
      <c r="D1814" s="146" t="s">
        <v>128</v>
      </c>
      <c r="E1814" s="12" t="s">
        <v>120</v>
      </c>
      <c r="F1814" s="12" t="s">
        <v>121</v>
      </c>
      <c r="G1814" s="15">
        <v>3750000</v>
      </c>
      <c r="H1814" s="15">
        <v>3750000</v>
      </c>
      <c r="I1814" s="15">
        <v>1</v>
      </c>
    </row>
    <row r="1815" spans="1:9" ht="30" x14ac:dyDescent="0.25">
      <c r="A1815" s="418"/>
      <c r="B1815" s="413"/>
      <c r="C1815" s="145" t="s">
        <v>756</v>
      </c>
      <c r="D1815" s="146" t="s">
        <v>130</v>
      </c>
      <c r="E1815" s="12" t="s">
        <v>14</v>
      </c>
      <c r="F1815" s="12" t="s">
        <v>121</v>
      </c>
      <c r="G1815" s="15">
        <v>2536000</v>
      </c>
      <c r="H1815" s="15">
        <v>2536000</v>
      </c>
      <c r="I1815" s="15">
        <v>1</v>
      </c>
    </row>
    <row r="1816" spans="1:9" s="8" customFormat="1" ht="30" x14ac:dyDescent="0.25">
      <c r="A1816" s="418"/>
      <c r="B1816" s="413"/>
      <c r="C1816" s="143">
        <v>64211130</v>
      </c>
      <c r="D1816" s="144" t="s">
        <v>131</v>
      </c>
      <c r="E1816" s="16" t="s">
        <v>120</v>
      </c>
      <c r="F1816" s="16" t="s">
        <v>121</v>
      </c>
      <c r="G1816" s="17">
        <v>1048800</v>
      </c>
      <c r="H1816" s="17">
        <v>1048800</v>
      </c>
      <c r="I1816" s="17">
        <v>1</v>
      </c>
    </row>
    <row r="1817" spans="1:9" ht="30" x14ac:dyDescent="0.25">
      <c r="A1817" s="418"/>
      <c r="B1817" s="413"/>
      <c r="C1817" s="145" t="s">
        <v>757</v>
      </c>
      <c r="D1817" s="146" t="s">
        <v>133</v>
      </c>
      <c r="E1817" s="12" t="s">
        <v>14</v>
      </c>
      <c r="F1817" s="12" t="s">
        <v>121</v>
      </c>
      <c r="G1817" s="15">
        <v>150000</v>
      </c>
      <c r="H1817" s="15">
        <v>150000</v>
      </c>
      <c r="I1817" s="15">
        <v>1</v>
      </c>
    </row>
    <row r="1818" spans="1:9" s="8" customFormat="1" ht="30" x14ac:dyDescent="0.25">
      <c r="A1818" s="418"/>
      <c r="B1818" s="520">
        <v>4215</v>
      </c>
      <c r="C1818" s="143">
        <v>66511170</v>
      </c>
      <c r="D1818" s="144" t="s">
        <v>135</v>
      </c>
      <c r="E1818" s="16" t="s">
        <v>120</v>
      </c>
      <c r="F1818" s="16" t="s">
        <v>121</v>
      </c>
      <c r="G1818" s="17">
        <v>410000</v>
      </c>
      <c r="H1818" s="17">
        <v>410000</v>
      </c>
      <c r="I1818" s="17">
        <v>1</v>
      </c>
    </row>
    <row r="1819" spans="1:9" x14ac:dyDescent="0.25">
      <c r="A1819" s="418"/>
      <c r="B1819" s="413">
        <v>4231</v>
      </c>
      <c r="C1819" s="145" t="s">
        <v>5512</v>
      </c>
      <c r="D1819" s="146" t="s">
        <v>485</v>
      </c>
      <c r="E1819" s="12" t="s">
        <v>14</v>
      </c>
      <c r="F1819" s="12" t="s">
        <v>121</v>
      </c>
      <c r="G1819" s="15">
        <v>300000</v>
      </c>
      <c r="H1819" s="15">
        <v>300000</v>
      </c>
      <c r="I1819" s="15">
        <v>1</v>
      </c>
    </row>
    <row r="1820" spans="1:9" s="8" customFormat="1" ht="30" x14ac:dyDescent="0.25">
      <c r="A1820" s="418"/>
      <c r="B1820" s="413">
        <v>4232</v>
      </c>
      <c r="C1820" s="143">
        <v>48441300</v>
      </c>
      <c r="D1820" s="144" t="s">
        <v>758</v>
      </c>
      <c r="E1820" s="16" t="s">
        <v>120</v>
      </c>
      <c r="F1820" s="16" t="s">
        <v>121</v>
      </c>
      <c r="G1820" s="17">
        <v>234000</v>
      </c>
      <c r="H1820" s="17">
        <v>234000</v>
      </c>
      <c r="I1820" s="17">
        <v>1</v>
      </c>
    </row>
    <row r="1821" spans="1:9" ht="45" x14ac:dyDescent="0.25">
      <c r="A1821" s="418"/>
      <c r="B1821" s="413"/>
      <c r="C1821" s="145" t="s">
        <v>759</v>
      </c>
      <c r="D1821" s="146" t="s">
        <v>760</v>
      </c>
      <c r="E1821" s="12" t="s">
        <v>14</v>
      </c>
      <c r="F1821" s="12" t="s">
        <v>121</v>
      </c>
      <c r="G1821" s="15">
        <v>180000</v>
      </c>
      <c r="H1821" s="15">
        <v>180000</v>
      </c>
      <c r="I1821" s="15">
        <v>1</v>
      </c>
    </row>
    <row r="1822" spans="1:9" ht="30" x14ac:dyDescent="0.25">
      <c r="A1822" s="418"/>
      <c r="B1822" s="413">
        <v>4234</v>
      </c>
      <c r="C1822" s="145" t="s">
        <v>761</v>
      </c>
      <c r="D1822" s="146" t="s">
        <v>762</v>
      </c>
      <c r="E1822" s="12" t="s">
        <v>14</v>
      </c>
      <c r="F1822" s="12" t="s">
        <v>121</v>
      </c>
      <c r="G1822" s="15">
        <v>200000</v>
      </c>
      <c r="H1822" s="15">
        <v>200000</v>
      </c>
      <c r="I1822" s="15">
        <v>1</v>
      </c>
    </row>
    <row r="1823" spans="1:9" ht="45" x14ac:dyDescent="0.25">
      <c r="A1823" s="418"/>
      <c r="B1823" s="413"/>
      <c r="C1823" s="145" t="s">
        <v>763</v>
      </c>
      <c r="D1823" s="146" t="s">
        <v>764</v>
      </c>
      <c r="E1823" s="12" t="s">
        <v>14</v>
      </c>
      <c r="F1823" s="12" t="s">
        <v>121</v>
      </c>
      <c r="G1823" s="15">
        <v>500</v>
      </c>
      <c r="H1823" s="15">
        <v>500</v>
      </c>
      <c r="I1823" s="15">
        <v>1</v>
      </c>
    </row>
    <row r="1824" spans="1:9" ht="30" x14ac:dyDescent="0.25">
      <c r="A1824" s="418"/>
      <c r="B1824" s="413"/>
      <c r="C1824" s="145" t="s">
        <v>765</v>
      </c>
      <c r="D1824" s="146" t="s">
        <v>766</v>
      </c>
      <c r="E1824" s="12" t="s">
        <v>14</v>
      </c>
      <c r="F1824" s="12" t="s">
        <v>121</v>
      </c>
      <c r="G1824" s="15">
        <v>40000</v>
      </c>
      <c r="H1824" s="15">
        <v>40000</v>
      </c>
      <c r="I1824" s="15">
        <v>1</v>
      </c>
    </row>
    <row r="1825" spans="1:9" ht="30" x14ac:dyDescent="0.25">
      <c r="A1825" s="418"/>
      <c r="B1825" s="413"/>
      <c r="C1825" s="145" t="s">
        <v>767</v>
      </c>
      <c r="D1825" s="146" t="s">
        <v>768</v>
      </c>
      <c r="E1825" s="12" t="s">
        <v>14</v>
      </c>
      <c r="F1825" s="12" t="s">
        <v>121</v>
      </c>
      <c r="G1825" s="15">
        <v>125500</v>
      </c>
      <c r="H1825" s="15">
        <v>125500</v>
      </c>
      <c r="I1825" s="15">
        <v>1</v>
      </c>
    </row>
    <row r="1826" spans="1:9" ht="45" x14ac:dyDescent="0.25">
      <c r="A1826" s="418"/>
      <c r="B1826" s="413"/>
      <c r="C1826" s="145" t="s">
        <v>769</v>
      </c>
      <c r="D1826" s="146" t="s">
        <v>770</v>
      </c>
      <c r="E1826" s="12" t="s">
        <v>14</v>
      </c>
      <c r="F1826" s="12" t="s">
        <v>121</v>
      </c>
      <c r="G1826" s="15">
        <v>30000</v>
      </c>
      <c r="H1826" s="15">
        <v>30000</v>
      </c>
      <c r="I1826" s="15">
        <v>1</v>
      </c>
    </row>
    <row r="1827" spans="1:9" ht="60" x14ac:dyDescent="0.25">
      <c r="A1827" s="418"/>
      <c r="B1827" s="413"/>
      <c r="C1827" s="145" t="s">
        <v>771</v>
      </c>
      <c r="D1827" s="146" t="s">
        <v>772</v>
      </c>
      <c r="E1827" s="12" t="s">
        <v>14</v>
      </c>
      <c r="F1827" s="12" t="s">
        <v>121</v>
      </c>
      <c r="G1827" s="15">
        <v>20000</v>
      </c>
      <c r="H1827" s="15">
        <v>20000</v>
      </c>
      <c r="I1827" s="15">
        <v>1</v>
      </c>
    </row>
    <row r="1828" spans="1:9" ht="45" x14ac:dyDescent="0.25">
      <c r="A1828" s="418"/>
      <c r="B1828" s="413"/>
      <c r="C1828" s="145" t="s">
        <v>773</v>
      </c>
      <c r="D1828" s="146" t="s">
        <v>774</v>
      </c>
      <c r="E1828" s="12" t="s">
        <v>14</v>
      </c>
      <c r="F1828" s="12" t="s">
        <v>121</v>
      </c>
      <c r="G1828" s="15">
        <v>10000</v>
      </c>
      <c r="H1828" s="15">
        <v>10000</v>
      </c>
      <c r="I1828" s="15">
        <v>1</v>
      </c>
    </row>
    <row r="1829" spans="1:9" ht="45" x14ac:dyDescent="0.25">
      <c r="A1829" s="418"/>
      <c r="B1829" s="413"/>
      <c r="C1829" s="145" t="s">
        <v>775</v>
      </c>
      <c r="D1829" s="146" t="s">
        <v>776</v>
      </c>
      <c r="E1829" s="12" t="s">
        <v>14</v>
      </c>
      <c r="F1829" s="12" t="s">
        <v>121</v>
      </c>
      <c r="G1829" s="15">
        <v>30000</v>
      </c>
      <c r="H1829" s="15">
        <v>30000</v>
      </c>
      <c r="I1829" s="15">
        <v>1</v>
      </c>
    </row>
    <row r="1830" spans="1:9" ht="45" x14ac:dyDescent="0.25">
      <c r="A1830" s="418"/>
      <c r="B1830" s="413"/>
      <c r="C1830" s="145" t="s">
        <v>777</v>
      </c>
      <c r="D1830" s="146" t="s">
        <v>778</v>
      </c>
      <c r="E1830" s="12" t="s">
        <v>14</v>
      </c>
      <c r="F1830" s="12" t="s">
        <v>121</v>
      </c>
      <c r="G1830" s="15">
        <v>24000</v>
      </c>
      <c r="H1830" s="15">
        <v>24000</v>
      </c>
      <c r="I1830" s="15">
        <v>1</v>
      </c>
    </row>
    <row r="1831" spans="1:9" ht="45" x14ac:dyDescent="0.25">
      <c r="A1831" s="418"/>
      <c r="B1831" s="413"/>
      <c r="C1831" s="145" t="s">
        <v>779</v>
      </c>
      <c r="D1831" s="146" t="s">
        <v>780</v>
      </c>
      <c r="E1831" s="12" t="s">
        <v>14</v>
      </c>
      <c r="F1831" s="12" t="s">
        <v>121</v>
      </c>
      <c r="G1831" s="15">
        <v>20000</v>
      </c>
      <c r="H1831" s="15">
        <v>20000</v>
      </c>
      <c r="I1831" s="15">
        <v>1</v>
      </c>
    </row>
    <row r="1832" spans="1:9" s="8" customFormat="1" ht="30" x14ac:dyDescent="0.25">
      <c r="A1832" s="418"/>
      <c r="B1832" s="520">
        <v>4237</v>
      </c>
      <c r="C1832" s="143">
        <v>79111200</v>
      </c>
      <c r="D1832" s="144" t="s">
        <v>141</v>
      </c>
      <c r="E1832" s="16" t="s">
        <v>120</v>
      </c>
      <c r="F1832" s="16" t="s">
        <v>121</v>
      </c>
      <c r="G1832" s="17">
        <v>1000000</v>
      </c>
      <c r="H1832" s="17">
        <v>1000000</v>
      </c>
      <c r="I1832" s="17">
        <v>1</v>
      </c>
    </row>
    <row r="1833" spans="1:9" ht="45" x14ac:dyDescent="0.25">
      <c r="A1833" s="418"/>
      <c r="B1833" s="413">
        <v>4241</v>
      </c>
      <c r="C1833" s="145" t="s">
        <v>781</v>
      </c>
      <c r="D1833" s="146" t="s">
        <v>142</v>
      </c>
      <c r="E1833" s="12" t="s">
        <v>120</v>
      </c>
      <c r="F1833" s="12" t="s">
        <v>121</v>
      </c>
      <c r="G1833" s="15">
        <v>75000</v>
      </c>
      <c r="H1833" s="15">
        <v>75000</v>
      </c>
      <c r="I1833" s="15">
        <v>1</v>
      </c>
    </row>
    <row r="1834" spans="1:9" ht="45" x14ac:dyDescent="0.25">
      <c r="A1834" s="418"/>
      <c r="B1834" s="413"/>
      <c r="C1834" s="145" t="s">
        <v>782</v>
      </c>
      <c r="D1834" s="146" t="s">
        <v>142</v>
      </c>
      <c r="E1834" s="12" t="s">
        <v>120</v>
      </c>
      <c r="F1834" s="12" t="s">
        <v>121</v>
      </c>
      <c r="G1834" s="15">
        <v>25000</v>
      </c>
      <c r="H1834" s="15">
        <v>25000</v>
      </c>
      <c r="I1834" s="15">
        <v>1</v>
      </c>
    </row>
    <row r="1835" spans="1:9" s="8" customFormat="1" ht="30" x14ac:dyDescent="0.25">
      <c r="A1835" s="418"/>
      <c r="B1835" s="413"/>
      <c r="C1835" s="143">
        <v>79711110</v>
      </c>
      <c r="D1835" s="144" t="s">
        <v>497</v>
      </c>
      <c r="E1835" s="16" t="s">
        <v>120</v>
      </c>
      <c r="F1835" s="16" t="s">
        <v>121</v>
      </c>
      <c r="G1835" s="17">
        <v>75000</v>
      </c>
      <c r="H1835" s="17">
        <v>75000</v>
      </c>
      <c r="I1835" s="17">
        <v>1</v>
      </c>
    </row>
    <row r="1836" spans="1:9" x14ac:dyDescent="0.25">
      <c r="A1836" s="418"/>
      <c r="B1836" s="413"/>
      <c r="C1836" s="145" t="s">
        <v>783</v>
      </c>
      <c r="D1836" s="146" t="s">
        <v>499</v>
      </c>
      <c r="E1836" s="12" t="s">
        <v>14</v>
      </c>
      <c r="F1836" s="12" t="s">
        <v>121</v>
      </c>
      <c r="G1836" s="15">
        <v>325000</v>
      </c>
      <c r="H1836" s="15">
        <v>325000</v>
      </c>
      <c r="I1836" s="15">
        <v>1</v>
      </c>
    </row>
    <row r="1837" spans="1:9" s="8" customFormat="1" ht="45" x14ac:dyDescent="0.25">
      <c r="A1837" s="418"/>
      <c r="B1837" s="520">
        <v>4251</v>
      </c>
      <c r="C1837" s="143">
        <v>71351540</v>
      </c>
      <c r="D1837" s="144" t="s">
        <v>784</v>
      </c>
      <c r="E1837" s="16" t="s">
        <v>126</v>
      </c>
      <c r="F1837" s="16" t="s">
        <v>121</v>
      </c>
      <c r="G1837" s="17">
        <v>24500000</v>
      </c>
      <c r="H1837" s="17">
        <v>24500000</v>
      </c>
      <c r="I1837" s="17">
        <v>1</v>
      </c>
    </row>
    <row r="1838" spans="1:9" s="8" customFormat="1" ht="30" x14ac:dyDescent="0.25">
      <c r="A1838" s="418"/>
      <c r="B1838" s="331">
        <v>4251</v>
      </c>
      <c r="C1838" s="233" t="s">
        <v>5799</v>
      </c>
      <c r="D1838" s="331" t="s">
        <v>5515</v>
      </c>
      <c r="E1838" s="233" t="s">
        <v>172</v>
      </c>
      <c r="F1838" s="331" t="s">
        <v>121</v>
      </c>
      <c r="G1838" s="342">
        <v>10300</v>
      </c>
      <c r="H1838" s="342">
        <v>10300</v>
      </c>
      <c r="I1838" s="55">
        <v>1</v>
      </c>
    </row>
    <row r="1839" spans="1:9" ht="45" x14ac:dyDescent="0.25">
      <c r="A1839" s="418"/>
      <c r="B1839" s="413">
        <v>4252</v>
      </c>
      <c r="C1839" s="145" t="s">
        <v>785</v>
      </c>
      <c r="D1839" s="146" t="s">
        <v>786</v>
      </c>
      <c r="E1839" s="12" t="s">
        <v>126</v>
      </c>
      <c r="F1839" s="12" t="s">
        <v>121</v>
      </c>
      <c r="G1839" s="15">
        <v>1000000</v>
      </c>
      <c r="H1839" s="15">
        <v>1000000</v>
      </c>
      <c r="I1839" s="15">
        <v>1</v>
      </c>
    </row>
    <row r="1840" spans="1:9" ht="30" x14ac:dyDescent="0.25">
      <c r="A1840" s="418"/>
      <c r="B1840" s="413"/>
      <c r="C1840" s="145" t="s">
        <v>787</v>
      </c>
      <c r="D1840" s="146" t="s">
        <v>788</v>
      </c>
      <c r="E1840" s="12" t="s">
        <v>126</v>
      </c>
      <c r="F1840" s="12" t="s">
        <v>121</v>
      </c>
      <c r="G1840" s="15">
        <v>1000000</v>
      </c>
      <c r="H1840" s="15">
        <v>1000000</v>
      </c>
      <c r="I1840" s="15">
        <v>1</v>
      </c>
    </row>
    <row r="1841" spans="1:9" s="8" customFormat="1" ht="30" x14ac:dyDescent="0.25">
      <c r="A1841" s="418"/>
      <c r="B1841" s="413"/>
      <c r="C1841" s="145" t="s">
        <v>6032</v>
      </c>
      <c r="D1841" s="145" t="s">
        <v>6033</v>
      </c>
      <c r="E1841" s="145" t="s">
        <v>126</v>
      </c>
      <c r="F1841" s="145" t="s">
        <v>121</v>
      </c>
      <c r="G1841" s="145">
        <v>700000</v>
      </c>
      <c r="H1841" s="145">
        <v>700000</v>
      </c>
      <c r="I1841" s="145">
        <v>1</v>
      </c>
    </row>
    <row r="1842" spans="1:9" ht="45" x14ac:dyDescent="0.25">
      <c r="A1842" s="418"/>
      <c r="B1842" s="413"/>
      <c r="C1842" s="145" t="s">
        <v>790</v>
      </c>
      <c r="D1842" s="146" t="s">
        <v>509</v>
      </c>
      <c r="E1842" s="12" t="s">
        <v>149</v>
      </c>
      <c r="F1842" s="12" t="s">
        <v>121</v>
      </c>
      <c r="G1842" s="15">
        <v>600000</v>
      </c>
      <c r="H1842" s="15">
        <v>600000</v>
      </c>
      <c r="I1842" s="15">
        <v>1</v>
      </c>
    </row>
    <row r="1843" spans="1:9" ht="60" x14ac:dyDescent="0.25">
      <c r="A1843" s="418"/>
      <c r="B1843" s="413"/>
      <c r="C1843" s="145" t="s">
        <v>791</v>
      </c>
      <c r="D1843" s="146" t="s">
        <v>792</v>
      </c>
      <c r="E1843" s="12" t="s">
        <v>149</v>
      </c>
      <c r="F1843" s="12" t="s">
        <v>121</v>
      </c>
      <c r="G1843" s="15">
        <v>700000</v>
      </c>
      <c r="H1843" s="15">
        <v>700000</v>
      </c>
      <c r="I1843" s="15">
        <v>1</v>
      </c>
    </row>
    <row r="1844" spans="1:9" ht="30" x14ac:dyDescent="0.25">
      <c r="A1844" s="418"/>
      <c r="B1844" s="413"/>
      <c r="C1844" s="145" t="s">
        <v>793</v>
      </c>
      <c r="D1844" s="146" t="s">
        <v>794</v>
      </c>
      <c r="E1844" s="12" t="s">
        <v>149</v>
      </c>
      <c r="F1844" s="12" t="s">
        <v>121</v>
      </c>
      <c r="G1844" s="15">
        <v>100000</v>
      </c>
      <c r="H1844" s="15">
        <v>100000</v>
      </c>
      <c r="I1844" s="15">
        <v>1</v>
      </c>
    </row>
    <row r="1845" spans="1:9" ht="45" x14ac:dyDescent="0.25">
      <c r="A1845" s="418"/>
      <c r="B1845" s="413"/>
      <c r="C1845" s="145" t="s">
        <v>795</v>
      </c>
      <c r="D1845" s="146" t="s">
        <v>796</v>
      </c>
      <c r="E1845" s="12" t="s">
        <v>149</v>
      </c>
      <c r="F1845" s="12" t="s">
        <v>121</v>
      </c>
      <c r="G1845" s="15">
        <v>300000</v>
      </c>
      <c r="H1845" s="15">
        <v>300000</v>
      </c>
      <c r="I1845" s="15">
        <v>1</v>
      </c>
    </row>
    <row r="1846" spans="1:9" ht="60" x14ac:dyDescent="0.25">
      <c r="A1846" s="418"/>
      <c r="B1846" s="413"/>
      <c r="C1846" s="145" t="s">
        <v>797</v>
      </c>
      <c r="D1846" s="146" t="s">
        <v>798</v>
      </c>
      <c r="E1846" s="12" t="s">
        <v>149</v>
      </c>
      <c r="F1846" s="12" t="s">
        <v>121</v>
      </c>
      <c r="G1846" s="15">
        <v>200000</v>
      </c>
      <c r="H1846" s="15">
        <v>200000</v>
      </c>
      <c r="I1846" s="15">
        <v>1</v>
      </c>
    </row>
    <row r="1847" spans="1:9" ht="45" x14ac:dyDescent="0.25">
      <c r="A1847" s="418"/>
      <c r="B1847" s="413"/>
      <c r="C1847" s="145" t="s">
        <v>799</v>
      </c>
      <c r="D1847" s="146" t="s">
        <v>512</v>
      </c>
      <c r="E1847" s="12" t="s">
        <v>149</v>
      </c>
      <c r="F1847" s="12" t="s">
        <v>121</v>
      </c>
      <c r="G1847" s="15">
        <v>100000</v>
      </c>
      <c r="H1847" s="15">
        <v>100000</v>
      </c>
      <c r="I1847" s="15">
        <v>1</v>
      </c>
    </row>
    <row r="1848" spans="1:9" x14ac:dyDescent="0.25">
      <c r="A1848" s="418"/>
      <c r="B1848" s="414" t="s">
        <v>153</v>
      </c>
      <c r="C1848" s="414"/>
      <c r="D1848" s="414"/>
      <c r="E1848" s="414"/>
      <c r="F1848" s="414"/>
      <c r="G1848" s="414"/>
      <c r="H1848" s="2">
        <v>4000000</v>
      </c>
      <c r="I1848" s="2"/>
    </row>
    <row r="1849" spans="1:9" x14ac:dyDescent="0.25">
      <c r="A1849" s="418"/>
      <c r="B1849" s="412" t="s">
        <v>154</v>
      </c>
      <c r="C1849" s="412"/>
      <c r="D1849" s="412"/>
      <c r="E1849" s="412"/>
      <c r="F1849" s="412"/>
      <c r="G1849" s="412"/>
      <c r="H1849" s="75">
        <v>3500000</v>
      </c>
      <c r="I1849" s="75"/>
    </row>
    <row r="1850" spans="1:9" s="8" customFormat="1" ht="30" x14ac:dyDescent="0.25">
      <c r="A1850" s="418"/>
      <c r="B1850" s="520">
        <v>5134</v>
      </c>
      <c r="C1850" s="143">
        <v>71241200</v>
      </c>
      <c r="D1850" s="144" t="s">
        <v>519</v>
      </c>
      <c r="E1850" s="16" t="s">
        <v>126</v>
      </c>
      <c r="F1850" s="16" t="s">
        <v>121</v>
      </c>
      <c r="G1850" s="17">
        <v>3400000</v>
      </c>
      <c r="H1850" s="17">
        <v>3400000</v>
      </c>
      <c r="I1850" s="17">
        <v>1</v>
      </c>
    </row>
    <row r="1851" spans="1:9" ht="45" x14ac:dyDescent="0.25">
      <c r="A1851" s="418"/>
      <c r="B1851" s="12">
        <v>5134</v>
      </c>
      <c r="C1851" s="145" t="s">
        <v>800</v>
      </c>
      <c r="D1851" s="146" t="s">
        <v>801</v>
      </c>
      <c r="E1851" s="12" t="s">
        <v>172</v>
      </c>
      <c r="F1851" s="12" t="s">
        <v>121</v>
      </c>
      <c r="G1851" s="15">
        <v>100000</v>
      </c>
      <c r="H1851" s="15">
        <v>100000</v>
      </c>
      <c r="I1851" s="15">
        <v>1</v>
      </c>
    </row>
    <row r="1852" spans="1:9" x14ac:dyDescent="0.25">
      <c r="A1852" s="418"/>
      <c r="B1852" s="412" t="s">
        <v>118</v>
      </c>
      <c r="C1852" s="412"/>
      <c r="D1852" s="412"/>
      <c r="E1852" s="412"/>
      <c r="F1852" s="412"/>
      <c r="G1852" s="412"/>
      <c r="H1852" s="75">
        <v>500000</v>
      </c>
      <c r="I1852" s="75"/>
    </row>
    <row r="1853" spans="1:9" x14ac:dyDescent="0.25">
      <c r="A1853" s="418"/>
      <c r="B1853" s="413">
        <v>5134</v>
      </c>
      <c r="C1853" s="145" t="s">
        <v>802</v>
      </c>
      <c r="D1853" s="146" t="s">
        <v>164</v>
      </c>
      <c r="E1853" s="12" t="s">
        <v>126</v>
      </c>
      <c r="F1853" s="12" t="s">
        <v>121</v>
      </c>
      <c r="G1853" s="15">
        <v>500000</v>
      </c>
      <c r="H1853" s="15">
        <v>500000</v>
      </c>
      <c r="I1853" s="15">
        <v>1</v>
      </c>
    </row>
    <row r="1854" spans="1:9" x14ac:dyDescent="0.25">
      <c r="A1854" s="418"/>
      <c r="B1854" s="414" t="s">
        <v>524</v>
      </c>
      <c r="C1854" s="414"/>
      <c r="D1854" s="414"/>
      <c r="E1854" s="414"/>
      <c r="F1854" s="414"/>
      <c r="G1854" s="414"/>
      <c r="H1854" s="2">
        <v>2000000</v>
      </c>
      <c r="I1854" s="2"/>
    </row>
    <row r="1855" spans="1:9" x14ac:dyDescent="0.25">
      <c r="A1855" s="418"/>
      <c r="B1855" s="412" t="s">
        <v>118</v>
      </c>
      <c r="C1855" s="412"/>
      <c r="D1855" s="412"/>
      <c r="E1855" s="412"/>
      <c r="F1855" s="412"/>
      <c r="G1855" s="412"/>
      <c r="H1855" s="75">
        <v>2000000</v>
      </c>
      <c r="I1855" s="75"/>
    </row>
    <row r="1856" spans="1:9" ht="60" x14ac:dyDescent="0.25">
      <c r="A1856" s="418"/>
      <c r="B1856" s="413">
        <v>4239</v>
      </c>
      <c r="C1856" s="145" t="s">
        <v>803</v>
      </c>
      <c r="D1856" s="146" t="s">
        <v>804</v>
      </c>
      <c r="E1856" s="12" t="s">
        <v>14</v>
      </c>
      <c r="F1856" s="12" t="s">
        <v>121</v>
      </c>
      <c r="G1856" s="15">
        <v>2000000</v>
      </c>
      <c r="H1856" s="15">
        <v>2000000</v>
      </c>
      <c r="I1856" s="15">
        <v>1</v>
      </c>
    </row>
    <row r="1857" spans="1:9" ht="42.75" customHeight="1" x14ac:dyDescent="0.25">
      <c r="A1857" s="418"/>
      <c r="B1857" s="33">
        <v>4239</v>
      </c>
      <c r="C1857" s="33" t="s">
        <v>5692</v>
      </c>
      <c r="D1857" s="206" t="s">
        <v>804</v>
      </c>
      <c r="E1857" s="33" t="s">
        <v>14</v>
      </c>
      <c r="F1857" s="33" t="s">
        <v>121</v>
      </c>
      <c r="G1857" s="34">
        <v>400000</v>
      </c>
      <c r="H1857" s="34">
        <v>400000</v>
      </c>
      <c r="I1857" s="34">
        <v>1</v>
      </c>
    </row>
    <row r="1858" spans="1:9" ht="47.25" customHeight="1" x14ac:dyDescent="0.25">
      <c r="A1858" s="418"/>
      <c r="B1858" s="33">
        <v>4239</v>
      </c>
      <c r="C1858" s="33" t="s">
        <v>5693</v>
      </c>
      <c r="D1858" s="206" t="s">
        <v>804</v>
      </c>
      <c r="E1858" s="33" t="s">
        <v>14</v>
      </c>
      <c r="F1858" s="33" t="s">
        <v>121</v>
      </c>
      <c r="G1858" s="34">
        <v>1000000</v>
      </c>
      <c r="H1858" s="34">
        <v>1000000</v>
      </c>
      <c r="I1858" s="34">
        <v>1</v>
      </c>
    </row>
    <row r="1859" spans="1:9" x14ac:dyDescent="0.25">
      <c r="A1859" s="418"/>
      <c r="B1859" s="414" t="s">
        <v>6029</v>
      </c>
      <c r="C1859" s="414"/>
      <c r="D1859" s="414"/>
      <c r="E1859" s="414"/>
      <c r="F1859" s="414"/>
      <c r="G1859" s="414"/>
      <c r="H1859" s="2"/>
      <c r="I1859" s="2"/>
    </row>
    <row r="1860" spans="1:9" x14ac:dyDescent="0.25">
      <c r="A1860" s="418"/>
      <c r="B1860" s="412" t="s">
        <v>154</v>
      </c>
      <c r="C1860" s="412"/>
      <c r="D1860" s="412"/>
      <c r="E1860" s="412"/>
      <c r="F1860" s="412"/>
      <c r="G1860" s="412"/>
      <c r="H1860" s="33"/>
      <c r="I1860" s="33"/>
    </row>
    <row r="1861" spans="1:9" ht="30" x14ac:dyDescent="0.25">
      <c r="A1861" s="418"/>
      <c r="B1861" s="33" t="s">
        <v>5892</v>
      </c>
      <c r="C1861" s="33" t="s">
        <v>6016</v>
      </c>
      <c r="D1861" s="206" t="s">
        <v>4295</v>
      </c>
      <c r="E1861" s="357" t="s">
        <v>126</v>
      </c>
      <c r="F1861" s="33" t="s">
        <v>121</v>
      </c>
      <c r="G1861" s="347">
        <v>9796</v>
      </c>
      <c r="H1861" s="347">
        <v>9796</v>
      </c>
      <c r="I1861" s="33">
        <v>1</v>
      </c>
    </row>
    <row r="1862" spans="1:9" x14ac:dyDescent="0.25">
      <c r="A1862" s="418"/>
      <c r="B1862" s="414" t="s">
        <v>6026</v>
      </c>
      <c r="C1862" s="414"/>
      <c r="D1862" s="414"/>
      <c r="E1862" s="414"/>
      <c r="F1862" s="414"/>
      <c r="G1862" s="414"/>
      <c r="H1862" s="33"/>
      <c r="I1862" s="33"/>
    </row>
    <row r="1863" spans="1:9" x14ac:dyDescent="0.25">
      <c r="A1863" s="418"/>
      <c r="B1863" s="412" t="s">
        <v>154</v>
      </c>
      <c r="C1863" s="412"/>
      <c r="D1863" s="412"/>
      <c r="E1863" s="412"/>
      <c r="F1863" s="412"/>
      <c r="G1863" s="412"/>
      <c r="H1863" s="371"/>
      <c r="I1863" s="33"/>
    </row>
    <row r="1864" spans="1:9" ht="30" x14ac:dyDescent="0.25">
      <c r="A1864" s="418"/>
      <c r="B1864" s="33" t="s">
        <v>5892</v>
      </c>
      <c r="C1864" s="33" t="s">
        <v>6027</v>
      </c>
      <c r="D1864" s="33" t="s">
        <v>6028</v>
      </c>
      <c r="E1864" s="33" t="s">
        <v>126</v>
      </c>
      <c r="F1864" s="33" t="s">
        <v>121</v>
      </c>
      <c r="G1864" s="33">
        <v>58920000</v>
      </c>
      <c r="H1864" s="33">
        <v>58920000</v>
      </c>
      <c r="I1864" s="33">
        <v>1</v>
      </c>
    </row>
    <row r="1865" spans="1:9" x14ac:dyDescent="0.25">
      <c r="A1865" s="418"/>
      <c r="B1865" s="414" t="s">
        <v>178</v>
      </c>
      <c r="C1865" s="414"/>
      <c r="D1865" s="414"/>
      <c r="E1865" s="414"/>
      <c r="F1865" s="414"/>
      <c r="G1865" s="414"/>
      <c r="H1865" s="2"/>
      <c r="I1865" s="2"/>
    </row>
    <row r="1866" spans="1:9" x14ac:dyDescent="0.25">
      <c r="A1866" s="418"/>
      <c r="B1866" s="412" t="s">
        <v>11</v>
      </c>
      <c r="C1866" s="412"/>
      <c r="D1866" s="412"/>
      <c r="E1866" s="412"/>
      <c r="F1866" s="412"/>
      <c r="G1866" s="412"/>
      <c r="H1866" s="75">
        <v>10951206</v>
      </c>
      <c r="I1866" s="75"/>
    </row>
    <row r="1867" spans="1:9" ht="30" x14ac:dyDescent="0.25">
      <c r="A1867" s="418"/>
      <c r="B1867" s="413">
        <v>5129</v>
      </c>
      <c r="C1867" s="145" t="s">
        <v>805</v>
      </c>
      <c r="D1867" s="146" t="s">
        <v>806</v>
      </c>
      <c r="E1867" s="12" t="s">
        <v>126</v>
      </c>
      <c r="F1867" s="12" t="s">
        <v>15</v>
      </c>
      <c r="G1867" s="15">
        <v>4297800</v>
      </c>
      <c r="H1867" s="15">
        <v>4297800</v>
      </c>
      <c r="I1867" s="15">
        <v>1</v>
      </c>
    </row>
    <row r="1868" spans="1:9" ht="30" x14ac:dyDescent="0.25">
      <c r="A1868" s="418"/>
      <c r="B1868" s="413"/>
      <c r="C1868" s="145" t="s">
        <v>807</v>
      </c>
      <c r="D1868" s="146" t="s">
        <v>808</v>
      </c>
      <c r="E1868" s="12" t="s">
        <v>126</v>
      </c>
      <c r="F1868" s="12" t="s">
        <v>15</v>
      </c>
      <c r="G1868" s="15">
        <v>167040</v>
      </c>
      <c r="H1868" s="15">
        <v>167040</v>
      </c>
      <c r="I1868" s="15">
        <v>1</v>
      </c>
    </row>
    <row r="1869" spans="1:9" x14ac:dyDescent="0.25">
      <c r="A1869" s="418"/>
      <c r="B1869" s="413"/>
      <c r="C1869" s="145" t="s">
        <v>809</v>
      </c>
      <c r="D1869" s="146" t="s">
        <v>810</v>
      </c>
      <c r="E1869" s="12" t="s">
        <v>126</v>
      </c>
      <c r="F1869" s="12" t="s">
        <v>15</v>
      </c>
      <c r="G1869" s="15">
        <v>115150</v>
      </c>
      <c r="H1869" s="15">
        <v>115150</v>
      </c>
      <c r="I1869" s="15">
        <v>1</v>
      </c>
    </row>
    <row r="1870" spans="1:9" ht="30" x14ac:dyDescent="0.25">
      <c r="A1870" s="418"/>
      <c r="B1870" s="413"/>
      <c r="C1870" s="145" t="s">
        <v>811</v>
      </c>
      <c r="D1870" s="146" t="s">
        <v>812</v>
      </c>
      <c r="E1870" s="12" t="s">
        <v>126</v>
      </c>
      <c r="F1870" s="12" t="s">
        <v>15</v>
      </c>
      <c r="G1870" s="15">
        <v>104160</v>
      </c>
      <c r="H1870" s="15">
        <v>104160</v>
      </c>
      <c r="I1870" s="15">
        <v>1</v>
      </c>
    </row>
    <row r="1871" spans="1:9" ht="30" x14ac:dyDescent="0.25">
      <c r="A1871" s="418"/>
      <c r="B1871" s="413"/>
      <c r="C1871" s="145" t="s">
        <v>813</v>
      </c>
      <c r="D1871" s="146" t="s">
        <v>814</v>
      </c>
      <c r="E1871" s="12" t="s">
        <v>126</v>
      </c>
      <c r="F1871" s="12" t="s">
        <v>15</v>
      </c>
      <c r="G1871" s="15">
        <v>74520</v>
      </c>
      <c r="H1871" s="15">
        <v>74520</v>
      </c>
      <c r="I1871" s="15">
        <v>1</v>
      </c>
    </row>
    <row r="1872" spans="1:9" x14ac:dyDescent="0.25">
      <c r="A1872" s="418"/>
      <c r="B1872" s="413"/>
      <c r="C1872" s="145" t="s">
        <v>815</v>
      </c>
      <c r="D1872" s="146" t="s">
        <v>816</v>
      </c>
      <c r="E1872" s="12" t="s">
        <v>126</v>
      </c>
      <c r="F1872" s="12" t="s">
        <v>15</v>
      </c>
      <c r="G1872" s="15">
        <v>180</v>
      </c>
      <c r="H1872" s="15">
        <v>65520</v>
      </c>
      <c r="I1872" s="15">
        <v>364</v>
      </c>
    </row>
    <row r="1873" spans="1:9" ht="30" x14ac:dyDescent="0.25">
      <c r="A1873" s="418"/>
      <c r="B1873" s="413"/>
      <c r="C1873" s="145" t="s">
        <v>817</v>
      </c>
      <c r="D1873" s="146" t="s">
        <v>818</v>
      </c>
      <c r="E1873" s="12" t="s">
        <v>126</v>
      </c>
      <c r="F1873" s="12" t="s">
        <v>15</v>
      </c>
      <c r="G1873" s="15">
        <v>174720</v>
      </c>
      <c r="H1873" s="15">
        <v>174720</v>
      </c>
      <c r="I1873" s="15">
        <v>1</v>
      </c>
    </row>
    <row r="1874" spans="1:9" ht="30" x14ac:dyDescent="0.25">
      <c r="A1874" s="418"/>
      <c r="B1874" s="413"/>
      <c r="C1874" s="145" t="s">
        <v>819</v>
      </c>
      <c r="D1874" s="146" t="s">
        <v>820</v>
      </c>
      <c r="E1874" s="12" t="s">
        <v>126</v>
      </c>
      <c r="F1874" s="12" t="s">
        <v>15</v>
      </c>
      <c r="G1874" s="15">
        <v>272600</v>
      </c>
      <c r="H1874" s="15">
        <v>272600</v>
      </c>
      <c r="I1874" s="15">
        <v>1</v>
      </c>
    </row>
    <row r="1875" spans="1:9" x14ac:dyDescent="0.25">
      <c r="A1875" s="418"/>
      <c r="B1875" s="413"/>
      <c r="C1875" s="145" t="s">
        <v>821</v>
      </c>
      <c r="D1875" s="146" t="s">
        <v>822</v>
      </c>
      <c r="E1875" s="12" t="s">
        <v>126</v>
      </c>
      <c r="F1875" s="12" t="s">
        <v>15</v>
      </c>
      <c r="G1875" s="15">
        <v>148480</v>
      </c>
      <c r="H1875" s="15">
        <v>148480</v>
      </c>
      <c r="I1875" s="15">
        <v>1</v>
      </c>
    </row>
    <row r="1876" spans="1:9" ht="30" x14ac:dyDescent="0.25">
      <c r="A1876" s="418"/>
      <c r="B1876" s="413"/>
      <c r="C1876" s="145" t="s">
        <v>823</v>
      </c>
      <c r="D1876" s="146" t="s">
        <v>824</v>
      </c>
      <c r="E1876" s="12" t="s">
        <v>126</v>
      </c>
      <c r="F1876" s="12" t="s">
        <v>15</v>
      </c>
      <c r="G1876" s="15">
        <v>436800</v>
      </c>
      <c r="H1876" s="15">
        <v>436800</v>
      </c>
      <c r="I1876" s="15">
        <v>1</v>
      </c>
    </row>
    <row r="1877" spans="1:9" ht="30" x14ac:dyDescent="0.25">
      <c r="A1877" s="418"/>
      <c r="B1877" s="413"/>
      <c r="C1877" s="145" t="s">
        <v>825</v>
      </c>
      <c r="D1877" s="146" t="s">
        <v>826</v>
      </c>
      <c r="E1877" s="12" t="s">
        <v>126</v>
      </c>
      <c r="F1877" s="12" t="s">
        <v>15</v>
      </c>
      <c r="G1877" s="15">
        <v>226208</v>
      </c>
      <c r="H1877" s="15">
        <v>452416</v>
      </c>
      <c r="I1877" s="15">
        <v>2</v>
      </c>
    </row>
    <row r="1878" spans="1:9" ht="30" x14ac:dyDescent="0.25">
      <c r="A1878" s="418"/>
      <c r="B1878" s="413"/>
      <c r="C1878" s="145" t="s">
        <v>827</v>
      </c>
      <c r="D1878" s="146" t="s">
        <v>828</v>
      </c>
      <c r="E1878" s="12" t="s">
        <v>126</v>
      </c>
      <c r="F1878" s="12" t="s">
        <v>15</v>
      </c>
      <c r="G1878" s="15">
        <v>560000</v>
      </c>
      <c r="H1878" s="15">
        <v>2800000</v>
      </c>
      <c r="I1878" s="15">
        <v>5</v>
      </c>
    </row>
    <row r="1879" spans="1:9" ht="30" x14ac:dyDescent="0.25">
      <c r="A1879" s="418"/>
      <c r="B1879" s="413"/>
      <c r="C1879" s="145" t="s">
        <v>829</v>
      </c>
      <c r="D1879" s="146" t="s">
        <v>830</v>
      </c>
      <c r="E1879" s="12" t="s">
        <v>126</v>
      </c>
      <c r="F1879" s="12" t="s">
        <v>15</v>
      </c>
      <c r="G1879" s="15">
        <v>620000</v>
      </c>
      <c r="H1879" s="15">
        <v>1240000</v>
      </c>
      <c r="I1879" s="15">
        <v>2</v>
      </c>
    </row>
    <row r="1880" spans="1:9" ht="30" x14ac:dyDescent="0.25">
      <c r="A1880" s="418"/>
      <c r="B1880" s="413"/>
      <c r="C1880" s="145" t="s">
        <v>831</v>
      </c>
      <c r="D1880" s="146" t="s">
        <v>832</v>
      </c>
      <c r="E1880" s="12" t="s">
        <v>126</v>
      </c>
      <c r="F1880" s="12" t="s">
        <v>15</v>
      </c>
      <c r="G1880" s="15">
        <v>17200</v>
      </c>
      <c r="H1880" s="15">
        <v>602000</v>
      </c>
      <c r="I1880" s="15">
        <v>35</v>
      </c>
    </row>
    <row r="1881" spans="1:9" x14ac:dyDescent="0.25">
      <c r="A1881" s="418"/>
      <c r="B1881" s="412" t="s">
        <v>118</v>
      </c>
      <c r="C1881" s="412"/>
      <c r="D1881" s="412"/>
      <c r="E1881" s="412"/>
      <c r="F1881" s="412"/>
      <c r="G1881" s="412"/>
      <c r="H1881" s="75">
        <v>223490</v>
      </c>
      <c r="I1881" s="75"/>
    </row>
    <row r="1882" spans="1:9" s="8" customFormat="1" ht="30" x14ac:dyDescent="0.25">
      <c r="A1882" s="418"/>
      <c r="B1882" s="520">
        <v>5129</v>
      </c>
      <c r="C1882" s="143">
        <v>71351540</v>
      </c>
      <c r="D1882" s="144" t="s">
        <v>833</v>
      </c>
      <c r="E1882" s="16" t="s">
        <v>126</v>
      </c>
      <c r="F1882" s="16" t="s">
        <v>121</v>
      </c>
      <c r="G1882" s="17">
        <v>223490</v>
      </c>
      <c r="H1882" s="17">
        <v>223490</v>
      </c>
      <c r="I1882" s="17">
        <v>1</v>
      </c>
    </row>
    <row r="1883" spans="1:9" x14ac:dyDescent="0.25">
      <c r="A1883" s="418"/>
      <c r="B1883" s="414" t="s">
        <v>214</v>
      </c>
      <c r="C1883" s="414"/>
      <c r="D1883" s="414"/>
      <c r="E1883" s="414"/>
      <c r="F1883" s="414"/>
      <c r="G1883" s="414"/>
      <c r="H1883" s="2">
        <v>48913690</v>
      </c>
      <c r="I1883" s="2"/>
    </row>
    <row r="1884" spans="1:9" x14ac:dyDescent="0.25">
      <c r="A1884" s="418"/>
      <c r="B1884" s="412" t="s">
        <v>11</v>
      </c>
      <c r="C1884" s="412"/>
      <c r="D1884" s="412"/>
      <c r="E1884" s="412"/>
      <c r="F1884" s="412"/>
      <c r="G1884" s="412"/>
      <c r="H1884" s="75">
        <v>9999950</v>
      </c>
      <c r="I1884" s="75"/>
    </row>
    <row r="1885" spans="1:9" x14ac:dyDescent="0.25">
      <c r="A1885" s="418"/>
      <c r="B1885" s="413">
        <v>4251</v>
      </c>
      <c r="C1885" s="145" t="s">
        <v>834</v>
      </c>
      <c r="D1885" s="146" t="s">
        <v>835</v>
      </c>
      <c r="E1885" s="12" t="s">
        <v>14</v>
      </c>
      <c r="F1885" s="12" t="s">
        <v>15</v>
      </c>
      <c r="G1885" s="15">
        <v>13380</v>
      </c>
      <c r="H1885" s="15">
        <v>200700</v>
      </c>
      <c r="I1885" s="15">
        <v>15</v>
      </c>
    </row>
    <row r="1886" spans="1:9" x14ac:dyDescent="0.25">
      <c r="A1886" s="418"/>
      <c r="B1886" s="413"/>
      <c r="C1886" s="145" t="s">
        <v>836</v>
      </c>
      <c r="D1886" s="146" t="s">
        <v>837</v>
      </c>
      <c r="E1886" s="12" t="s">
        <v>14</v>
      </c>
      <c r="F1886" s="12" t="s">
        <v>470</v>
      </c>
      <c r="G1886" s="15">
        <v>1250</v>
      </c>
      <c r="H1886" s="15">
        <v>1875000</v>
      </c>
      <c r="I1886" s="15">
        <v>1500</v>
      </c>
    </row>
    <row r="1887" spans="1:9" x14ac:dyDescent="0.25">
      <c r="A1887" s="418"/>
      <c r="B1887" s="413"/>
      <c r="C1887" s="145" t="s">
        <v>838</v>
      </c>
      <c r="D1887" s="146" t="s">
        <v>837</v>
      </c>
      <c r="E1887" s="12" t="s">
        <v>14</v>
      </c>
      <c r="F1887" s="12" t="s">
        <v>470</v>
      </c>
      <c r="G1887" s="15">
        <v>1450</v>
      </c>
      <c r="H1887" s="15">
        <v>7924250</v>
      </c>
      <c r="I1887" s="15">
        <v>5465</v>
      </c>
    </row>
    <row r="1888" spans="1:9" x14ac:dyDescent="0.25">
      <c r="A1888" s="418"/>
      <c r="B1888" s="412" t="s">
        <v>154</v>
      </c>
      <c r="C1888" s="412"/>
      <c r="D1888" s="412"/>
      <c r="E1888" s="412"/>
      <c r="F1888" s="412"/>
      <c r="G1888" s="412"/>
      <c r="H1888" s="75">
        <v>38135400</v>
      </c>
      <c r="I1888" s="75"/>
    </row>
    <row r="1889" spans="1:9" ht="30" x14ac:dyDescent="0.25">
      <c r="A1889" s="418"/>
      <c r="B1889" s="413">
        <v>4251</v>
      </c>
      <c r="C1889" s="145" t="s">
        <v>839</v>
      </c>
      <c r="D1889" s="146" t="s">
        <v>840</v>
      </c>
      <c r="E1889" s="12" t="s">
        <v>149</v>
      </c>
      <c r="F1889" s="12" t="s">
        <v>121</v>
      </c>
      <c r="G1889" s="15">
        <v>38135400</v>
      </c>
      <c r="H1889" s="15">
        <v>38135400</v>
      </c>
      <c r="I1889" s="15">
        <v>1</v>
      </c>
    </row>
    <row r="1890" spans="1:9" x14ac:dyDescent="0.25">
      <c r="A1890" s="418"/>
      <c r="B1890" s="412" t="s">
        <v>118</v>
      </c>
      <c r="C1890" s="412"/>
      <c r="D1890" s="412"/>
      <c r="E1890" s="412"/>
      <c r="F1890" s="412"/>
      <c r="G1890" s="412"/>
      <c r="H1890" s="75">
        <v>778340</v>
      </c>
      <c r="I1890" s="75"/>
    </row>
    <row r="1891" spans="1:9" s="8" customFormat="1" ht="30" x14ac:dyDescent="0.25">
      <c r="A1891" s="418"/>
      <c r="B1891" s="520">
        <v>4251</v>
      </c>
      <c r="C1891" s="143">
        <v>71351540</v>
      </c>
      <c r="D1891" s="144" t="s">
        <v>841</v>
      </c>
      <c r="E1891" s="16" t="s">
        <v>149</v>
      </c>
      <c r="F1891" s="16" t="s">
        <v>121</v>
      </c>
      <c r="G1891" s="17">
        <v>778340</v>
      </c>
      <c r="H1891" s="17">
        <v>778340</v>
      </c>
      <c r="I1891" s="17">
        <v>1</v>
      </c>
    </row>
    <row r="1892" spans="1:9" x14ac:dyDescent="0.25">
      <c r="A1892" s="418"/>
      <c r="B1892" s="414" t="s">
        <v>217</v>
      </c>
      <c r="C1892" s="414"/>
      <c r="D1892" s="414"/>
      <c r="E1892" s="414"/>
      <c r="F1892" s="414"/>
      <c r="G1892" s="414"/>
      <c r="H1892" s="2">
        <v>95260793</v>
      </c>
      <c r="I1892" s="2"/>
    </row>
    <row r="1893" spans="1:9" x14ac:dyDescent="0.25">
      <c r="A1893" s="418"/>
      <c r="B1893" s="412" t="s">
        <v>11</v>
      </c>
      <c r="C1893" s="412"/>
      <c r="D1893" s="412"/>
      <c r="E1893" s="412"/>
      <c r="F1893" s="412"/>
      <c r="G1893" s="412"/>
      <c r="H1893" s="75">
        <v>27999650</v>
      </c>
      <c r="I1893" s="75"/>
    </row>
    <row r="1894" spans="1:9" s="8" customFormat="1" x14ac:dyDescent="0.25">
      <c r="A1894" s="418"/>
      <c r="B1894" s="520">
        <v>4269</v>
      </c>
      <c r="C1894" s="143">
        <v>33141120</v>
      </c>
      <c r="D1894" s="144" t="s">
        <v>842</v>
      </c>
      <c r="E1894" s="16" t="s">
        <v>14</v>
      </c>
      <c r="F1894" s="16" t="s">
        <v>15</v>
      </c>
      <c r="G1894" s="17">
        <v>850</v>
      </c>
      <c r="H1894" s="17">
        <v>84150</v>
      </c>
      <c r="I1894" s="17">
        <v>99</v>
      </c>
    </row>
    <row r="1895" spans="1:9" s="8" customFormat="1" x14ac:dyDescent="0.25">
      <c r="A1895" s="418"/>
      <c r="B1895" s="520"/>
      <c r="C1895" s="143">
        <v>44118300</v>
      </c>
      <c r="D1895" s="144" t="s">
        <v>843</v>
      </c>
      <c r="E1895" s="16" t="s">
        <v>14</v>
      </c>
      <c r="F1895" s="16" t="s">
        <v>470</v>
      </c>
      <c r="G1895" s="17">
        <v>5000</v>
      </c>
      <c r="H1895" s="17">
        <v>19600000</v>
      </c>
      <c r="I1895" s="17">
        <v>3920</v>
      </c>
    </row>
    <row r="1896" spans="1:9" s="8" customFormat="1" x14ac:dyDescent="0.25">
      <c r="A1896" s="418"/>
      <c r="B1896" s="520"/>
      <c r="C1896" s="143">
        <v>44118300</v>
      </c>
      <c r="D1896" s="144" t="s">
        <v>843</v>
      </c>
      <c r="E1896" s="16" t="s">
        <v>14</v>
      </c>
      <c r="F1896" s="16" t="s">
        <v>470</v>
      </c>
      <c r="G1896" s="17">
        <v>4100</v>
      </c>
      <c r="H1896" s="17">
        <v>5022500</v>
      </c>
      <c r="I1896" s="17">
        <v>1225</v>
      </c>
    </row>
    <row r="1897" spans="1:9" s="8" customFormat="1" ht="30" x14ac:dyDescent="0.25">
      <c r="A1897" s="418"/>
      <c r="B1897" s="520"/>
      <c r="C1897" s="143">
        <v>44118300</v>
      </c>
      <c r="D1897" s="144" t="s">
        <v>844</v>
      </c>
      <c r="E1897" s="16" t="s">
        <v>14</v>
      </c>
      <c r="F1897" s="16" t="s">
        <v>181</v>
      </c>
      <c r="G1897" s="17">
        <v>3200</v>
      </c>
      <c r="H1897" s="17">
        <v>960000</v>
      </c>
      <c r="I1897" s="17">
        <v>300</v>
      </c>
    </row>
    <row r="1898" spans="1:9" s="8" customFormat="1" x14ac:dyDescent="0.25">
      <c r="A1898" s="418"/>
      <c r="B1898" s="520"/>
      <c r="C1898" s="143">
        <v>44163111</v>
      </c>
      <c r="D1898" s="144" t="s">
        <v>845</v>
      </c>
      <c r="E1898" s="16" t="s">
        <v>14</v>
      </c>
      <c r="F1898" s="16" t="s">
        <v>15</v>
      </c>
      <c r="G1898" s="17">
        <v>50700</v>
      </c>
      <c r="H1898" s="17">
        <v>2028000</v>
      </c>
      <c r="I1898" s="17">
        <v>40</v>
      </c>
    </row>
    <row r="1899" spans="1:9" s="8" customFormat="1" x14ac:dyDescent="0.25">
      <c r="A1899" s="418"/>
      <c r="B1899" s="520"/>
      <c r="C1899" s="143">
        <v>44531110</v>
      </c>
      <c r="D1899" s="144" t="s">
        <v>846</v>
      </c>
      <c r="E1899" s="16" t="s">
        <v>14</v>
      </c>
      <c r="F1899" s="16" t="s">
        <v>15</v>
      </c>
      <c r="G1899" s="17">
        <v>25</v>
      </c>
      <c r="H1899" s="17">
        <v>125000</v>
      </c>
      <c r="I1899" s="17">
        <v>5000</v>
      </c>
    </row>
    <row r="1900" spans="1:9" s="8" customFormat="1" ht="15.75" thickBot="1" x14ac:dyDescent="0.3">
      <c r="A1900" s="418"/>
      <c r="B1900" s="520"/>
      <c r="C1900" s="357" t="s">
        <v>5994</v>
      </c>
      <c r="D1900" s="246" t="s">
        <v>5995</v>
      </c>
      <c r="E1900" s="357" t="s">
        <v>14</v>
      </c>
      <c r="F1900" s="357" t="s">
        <v>15</v>
      </c>
      <c r="G1900" s="365">
        <v>850</v>
      </c>
      <c r="H1900" s="365">
        <v>170000</v>
      </c>
      <c r="I1900" s="365">
        <v>200</v>
      </c>
    </row>
    <row r="1901" spans="1:9" s="8" customFormat="1" ht="15.75" thickBot="1" x14ac:dyDescent="0.3">
      <c r="A1901" s="418"/>
      <c r="B1901" s="520"/>
      <c r="C1901" s="357" t="s">
        <v>5996</v>
      </c>
      <c r="D1901" s="246" t="s">
        <v>5997</v>
      </c>
      <c r="E1901" s="357" t="s">
        <v>14</v>
      </c>
      <c r="F1901" s="357" t="s">
        <v>470</v>
      </c>
      <c r="G1901" s="366">
        <v>4100</v>
      </c>
      <c r="H1901" s="366">
        <f>G1901*I1901</f>
        <v>10045000</v>
      </c>
      <c r="I1901" s="366">
        <v>2450</v>
      </c>
    </row>
    <row r="1902" spans="1:9" s="8" customFormat="1" ht="15.75" thickBot="1" x14ac:dyDescent="0.3">
      <c r="A1902" s="418"/>
      <c r="B1902" s="520"/>
      <c r="C1902" s="357" t="s">
        <v>5998</v>
      </c>
      <c r="D1902" s="246" t="s">
        <v>5997</v>
      </c>
      <c r="E1902" s="357" t="s">
        <v>14</v>
      </c>
      <c r="F1902" s="357" t="s">
        <v>470</v>
      </c>
      <c r="G1902" s="366">
        <v>3200</v>
      </c>
      <c r="H1902" s="366">
        <f t="shared" ref="H1902:H1906" si="30">G1902*I1902</f>
        <v>1920000</v>
      </c>
      <c r="I1902" s="365">
        <v>600</v>
      </c>
    </row>
    <row r="1903" spans="1:9" s="8" customFormat="1" ht="15.75" thickBot="1" x14ac:dyDescent="0.3">
      <c r="A1903" s="418"/>
      <c r="B1903" s="520"/>
      <c r="C1903" s="357" t="s">
        <v>5999</v>
      </c>
      <c r="D1903" s="246" t="s">
        <v>6000</v>
      </c>
      <c r="E1903" s="357" t="s">
        <v>14</v>
      </c>
      <c r="F1903" s="357" t="s">
        <v>15</v>
      </c>
      <c r="G1903" s="365">
        <v>25</v>
      </c>
      <c r="H1903" s="366">
        <f t="shared" si="30"/>
        <v>254000</v>
      </c>
      <c r="I1903" s="366">
        <v>10160</v>
      </c>
    </row>
    <row r="1904" spans="1:9" s="8" customFormat="1" ht="15.75" thickBot="1" x14ac:dyDescent="0.3">
      <c r="A1904" s="418"/>
      <c r="B1904" s="520"/>
      <c r="C1904" s="357" t="s">
        <v>6001</v>
      </c>
      <c r="D1904" s="246" t="s">
        <v>6000</v>
      </c>
      <c r="E1904" s="357" t="s">
        <v>14</v>
      </c>
      <c r="F1904" s="357" t="s">
        <v>15</v>
      </c>
      <c r="G1904" s="366">
        <v>50700</v>
      </c>
      <c r="H1904" s="366">
        <f t="shared" si="30"/>
        <v>4056000</v>
      </c>
      <c r="I1904" s="365">
        <v>80</v>
      </c>
    </row>
    <row r="1905" spans="1:9" s="8" customFormat="1" ht="15.75" thickBot="1" x14ac:dyDescent="0.3">
      <c r="A1905" s="418"/>
      <c r="B1905" s="520"/>
      <c r="C1905" s="357" t="s">
        <v>6002</v>
      </c>
      <c r="D1905" s="246" t="s">
        <v>5997</v>
      </c>
      <c r="E1905" s="357" t="s">
        <v>14</v>
      </c>
      <c r="F1905" s="357" t="s">
        <v>470</v>
      </c>
      <c r="G1905" s="366">
        <v>5000</v>
      </c>
      <c r="H1905" s="366">
        <f t="shared" si="30"/>
        <v>41195000</v>
      </c>
      <c r="I1905" s="366">
        <v>8239</v>
      </c>
    </row>
    <row r="1906" spans="1:9" s="8" customFormat="1" ht="15.75" thickBot="1" x14ac:dyDescent="0.3">
      <c r="A1906" s="418"/>
      <c r="B1906" s="520"/>
      <c r="C1906" s="357" t="s">
        <v>6003</v>
      </c>
      <c r="D1906" s="246" t="s">
        <v>6000</v>
      </c>
      <c r="E1906" s="357" t="s">
        <v>14</v>
      </c>
      <c r="F1906" s="357" t="s">
        <v>15</v>
      </c>
      <c r="G1906" s="365">
        <v>18</v>
      </c>
      <c r="H1906" s="366">
        <f t="shared" si="30"/>
        <v>360000</v>
      </c>
      <c r="I1906" s="366">
        <v>20000</v>
      </c>
    </row>
    <row r="1907" spans="1:9" s="8" customFormat="1" x14ac:dyDescent="0.25">
      <c r="A1907" s="418"/>
      <c r="B1907" s="520"/>
      <c r="C1907" s="143">
        <v>44531110</v>
      </c>
      <c r="D1907" s="144" t="s">
        <v>846</v>
      </c>
      <c r="E1907" s="16" t="s">
        <v>14</v>
      </c>
      <c r="F1907" s="16" t="s">
        <v>15</v>
      </c>
      <c r="G1907" s="17">
        <v>18</v>
      </c>
      <c r="H1907" s="17">
        <v>180000</v>
      </c>
      <c r="I1907" s="17">
        <v>10000</v>
      </c>
    </row>
    <row r="1908" spans="1:9" x14ac:dyDescent="0.25">
      <c r="A1908" s="418"/>
      <c r="B1908" s="412" t="s">
        <v>154</v>
      </c>
      <c r="C1908" s="412"/>
      <c r="D1908" s="412"/>
      <c r="E1908" s="412"/>
      <c r="F1908" s="412"/>
      <c r="G1908" s="412"/>
      <c r="H1908" s="75">
        <v>65627860</v>
      </c>
      <c r="I1908" s="75"/>
    </row>
    <row r="1909" spans="1:9" s="8" customFormat="1" ht="30" x14ac:dyDescent="0.25">
      <c r="A1909" s="418"/>
      <c r="B1909" s="520">
        <v>5113</v>
      </c>
      <c r="C1909" s="143">
        <v>45261124</v>
      </c>
      <c r="D1909" s="144" t="s">
        <v>847</v>
      </c>
      <c r="E1909" s="16" t="s">
        <v>149</v>
      </c>
      <c r="F1909" s="16" t="s">
        <v>121</v>
      </c>
      <c r="G1909" s="17">
        <v>35008770</v>
      </c>
      <c r="H1909" s="17">
        <v>35008770</v>
      </c>
      <c r="I1909" s="17">
        <v>1</v>
      </c>
    </row>
    <row r="1910" spans="1:9" s="8" customFormat="1" ht="30" x14ac:dyDescent="0.25">
      <c r="A1910" s="418"/>
      <c r="B1910" s="520"/>
      <c r="C1910" s="143">
        <v>45261124</v>
      </c>
      <c r="D1910" s="144" t="s">
        <v>848</v>
      </c>
      <c r="E1910" s="16" t="s">
        <v>149</v>
      </c>
      <c r="F1910" s="16" t="s">
        <v>121</v>
      </c>
      <c r="G1910" s="17">
        <v>15252920</v>
      </c>
      <c r="H1910" s="17">
        <v>15252920</v>
      </c>
      <c r="I1910" s="17">
        <v>1</v>
      </c>
    </row>
    <row r="1911" spans="1:9" s="8" customFormat="1" ht="30" x14ac:dyDescent="0.25">
      <c r="A1911" s="418"/>
      <c r="B1911" s="520"/>
      <c r="C1911" s="143">
        <v>45261124</v>
      </c>
      <c r="D1911" s="144" t="s">
        <v>849</v>
      </c>
      <c r="E1911" s="16" t="s">
        <v>149</v>
      </c>
      <c r="F1911" s="16" t="s">
        <v>121</v>
      </c>
      <c r="G1911" s="17">
        <v>15366170</v>
      </c>
      <c r="H1911" s="17">
        <v>15366170</v>
      </c>
      <c r="I1911" s="17">
        <v>1</v>
      </c>
    </row>
    <row r="1912" spans="1:9" x14ac:dyDescent="0.25">
      <c r="A1912" s="418"/>
      <c r="B1912" s="412" t="s">
        <v>118</v>
      </c>
      <c r="C1912" s="412"/>
      <c r="D1912" s="412"/>
      <c r="E1912" s="412"/>
      <c r="F1912" s="412"/>
      <c r="G1912" s="412"/>
      <c r="H1912" s="75">
        <v>1633283</v>
      </c>
      <c r="I1912" s="75"/>
    </row>
    <row r="1913" spans="1:9" s="8" customFormat="1" ht="30" x14ac:dyDescent="0.25">
      <c r="A1913" s="418"/>
      <c r="B1913" s="520">
        <v>5113</v>
      </c>
      <c r="C1913" s="143">
        <v>71351540</v>
      </c>
      <c r="D1913" s="144" t="s">
        <v>850</v>
      </c>
      <c r="E1913" s="16" t="s">
        <v>149</v>
      </c>
      <c r="F1913" s="16" t="s">
        <v>121</v>
      </c>
      <c r="G1913" s="17">
        <v>671663</v>
      </c>
      <c r="H1913" s="17">
        <v>671663</v>
      </c>
      <c r="I1913" s="17">
        <v>1</v>
      </c>
    </row>
    <row r="1914" spans="1:9" s="8" customFormat="1" ht="30" x14ac:dyDescent="0.25">
      <c r="A1914" s="418"/>
      <c r="B1914" s="520"/>
      <c r="C1914" s="143">
        <v>71351540</v>
      </c>
      <c r="D1914" s="144" t="s">
        <v>851</v>
      </c>
      <c r="E1914" s="16" t="s">
        <v>149</v>
      </c>
      <c r="F1914" s="16" t="s">
        <v>121</v>
      </c>
      <c r="G1914" s="17">
        <v>291273</v>
      </c>
      <c r="H1914" s="17">
        <v>291273</v>
      </c>
      <c r="I1914" s="17">
        <v>1</v>
      </c>
    </row>
    <row r="1915" spans="1:9" s="8" customFormat="1" ht="30" x14ac:dyDescent="0.25">
      <c r="A1915" s="418"/>
      <c r="B1915" s="520"/>
      <c r="C1915" s="143">
        <v>71351540</v>
      </c>
      <c r="D1915" s="144" t="s">
        <v>852</v>
      </c>
      <c r="E1915" s="16" t="s">
        <v>149</v>
      </c>
      <c r="F1915" s="16" t="s">
        <v>121</v>
      </c>
      <c r="G1915" s="17">
        <v>293435</v>
      </c>
      <c r="H1915" s="17">
        <v>293435</v>
      </c>
      <c r="I1915" s="17">
        <v>1</v>
      </c>
    </row>
    <row r="1916" spans="1:9" s="8" customFormat="1" ht="30" x14ac:dyDescent="0.25">
      <c r="A1916" s="418"/>
      <c r="B1916" s="520"/>
      <c r="C1916" s="143">
        <v>98111140</v>
      </c>
      <c r="D1916" s="144" t="s">
        <v>853</v>
      </c>
      <c r="E1916" s="16" t="s">
        <v>120</v>
      </c>
      <c r="F1916" s="16" t="s">
        <v>121</v>
      </c>
      <c r="G1916" s="17">
        <v>201499</v>
      </c>
      <c r="H1916" s="17">
        <v>201499</v>
      </c>
      <c r="I1916" s="17">
        <v>1</v>
      </c>
    </row>
    <row r="1917" spans="1:9" s="8" customFormat="1" ht="30" x14ac:dyDescent="0.25">
      <c r="A1917" s="418"/>
      <c r="B1917" s="520"/>
      <c r="C1917" s="143">
        <v>98111140</v>
      </c>
      <c r="D1917" s="144" t="s">
        <v>854</v>
      </c>
      <c r="E1917" s="16" t="s">
        <v>120</v>
      </c>
      <c r="F1917" s="16" t="s">
        <v>121</v>
      </c>
      <c r="G1917" s="17">
        <v>87382</v>
      </c>
      <c r="H1917" s="17">
        <v>87382</v>
      </c>
      <c r="I1917" s="17">
        <v>1</v>
      </c>
    </row>
    <row r="1918" spans="1:9" s="8" customFormat="1" ht="30" x14ac:dyDescent="0.25">
      <c r="A1918" s="418"/>
      <c r="B1918" s="520"/>
      <c r="C1918" s="143">
        <v>98111140</v>
      </c>
      <c r="D1918" s="144" t="s">
        <v>855</v>
      </c>
      <c r="E1918" s="16" t="s">
        <v>120</v>
      </c>
      <c r="F1918" s="16" t="s">
        <v>121</v>
      </c>
      <c r="G1918" s="17">
        <v>88031</v>
      </c>
      <c r="H1918" s="17">
        <v>88031</v>
      </c>
      <c r="I1918" s="17">
        <v>1</v>
      </c>
    </row>
    <row r="1919" spans="1:9" x14ac:dyDescent="0.25">
      <c r="A1919" s="418"/>
      <c r="B1919" s="414" t="s">
        <v>228</v>
      </c>
      <c r="C1919" s="414"/>
      <c r="D1919" s="414"/>
      <c r="E1919" s="414"/>
      <c r="F1919" s="414"/>
      <c r="G1919" s="414"/>
      <c r="H1919" s="2">
        <v>158329480</v>
      </c>
      <c r="I1919" s="2"/>
    </row>
    <row r="1920" spans="1:9" x14ac:dyDescent="0.25">
      <c r="A1920" s="418"/>
      <c r="B1920" s="412" t="s">
        <v>11</v>
      </c>
      <c r="C1920" s="412"/>
      <c r="D1920" s="412"/>
      <c r="E1920" s="412"/>
      <c r="F1920" s="412"/>
      <c r="G1920" s="412"/>
      <c r="H1920" s="75">
        <v>14307000</v>
      </c>
      <c r="I1920" s="75"/>
    </row>
    <row r="1921" spans="1:9" x14ac:dyDescent="0.25">
      <c r="A1921" s="418"/>
      <c r="B1921" s="320"/>
      <c r="C1921" s="145" t="s">
        <v>5919</v>
      </c>
      <c r="D1921" s="145" t="s">
        <v>4213</v>
      </c>
      <c r="E1921" s="318" t="s">
        <v>14</v>
      </c>
      <c r="F1921" s="318" t="s">
        <v>15</v>
      </c>
      <c r="G1921" s="320">
        <v>64400</v>
      </c>
      <c r="H1921" s="314">
        <f>G1921*I1921</f>
        <v>3220000</v>
      </c>
      <c r="I1921" s="314">
        <v>50</v>
      </c>
    </row>
    <row r="1922" spans="1:9" s="8" customFormat="1" ht="30" x14ac:dyDescent="0.25">
      <c r="A1922" s="418"/>
      <c r="B1922" s="413">
        <v>5129</v>
      </c>
      <c r="C1922" s="143">
        <v>34921440</v>
      </c>
      <c r="D1922" s="144" t="s">
        <v>561</v>
      </c>
      <c r="E1922" s="16" t="s">
        <v>126</v>
      </c>
      <c r="F1922" s="16" t="s">
        <v>15</v>
      </c>
      <c r="G1922" s="17">
        <v>34300</v>
      </c>
      <c r="H1922" s="17">
        <v>343000</v>
      </c>
      <c r="I1922" s="17">
        <v>10</v>
      </c>
    </row>
    <row r="1923" spans="1:9" ht="30" x14ac:dyDescent="0.25">
      <c r="A1923" s="418"/>
      <c r="B1923" s="413"/>
      <c r="C1923" s="145" t="s">
        <v>856</v>
      </c>
      <c r="D1923" s="146" t="s">
        <v>857</v>
      </c>
      <c r="E1923" s="12" t="s">
        <v>14</v>
      </c>
      <c r="F1923" s="12" t="s">
        <v>15</v>
      </c>
      <c r="G1923" s="15">
        <v>323000</v>
      </c>
      <c r="H1923" s="15">
        <v>323000</v>
      </c>
      <c r="I1923" s="15">
        <v>1</v>
      </c>
    </row>
    <row r="1924" spans="1:9" x14ac:dyDescent="0.25">
      <c r="A1924" s="418"/>
      <c r="B1924" s="413"/>
      <c r="C1924" s="145" t="s">
        <v>858</v>
      </c>
      <c r="D1924" s="146" t="s">
        <v>859</v>
      </c>
      <c r="E1924" s="12" t="s">
        <v>14</v>
      </c>
      <c r="F1924" s="12" t="s">
        <v>15</v>
      </c>
      <c r="G1924" s="15">
        <v>265000</v>
      </c>
      <c r="H1924" s="15">
        <v>530000</v>
      </c>
      <c r="I1924" s="15">
        <v>2</v>
      </c>
    </row>
    <row r="1925" spans="1:9" ht="30" x14ac:dyDescent="0.25">
      <c r="A1925" s="418"/>
      <c r="B1925" s="413"/>
      <c r="C1925" s="145" t="s">
        <v>860</v>
      </c>
      <c r="D1925" s="146" t="s">
        <v>861</v>
      </c>
      <c r="E1925" s="12" t="s">
        <v>126</v>
      </c>
      <c r="F1925" s="12" t="s">
        <v>15</v>
      </c>
      <c r="G1925" s="15">
        <v>1342000</v>
      </c>
      <c r="H1925" s="15">
        <v>1342000</v>
      </c>
      <c r="I1925" s="15">
        <v>1</v>
      </c>
    </row>
    <row r="1926" spans="1:9" ht="30" x14ac:dyDescent="0.25">
      <c r="A1926" s="418"/>
      <c r="B1926" s="413"/>
      <c r="C1926" s="145" t="s">
        <v>862</v>
      </c>
      <c r="D1926" s="146" t="s">
        <v>863</v>
      </c>
      <c r="E1926" s="12" t="s">
        <v>126</v>
      </c>
      <c r="F1926" s="12" t="s">
        <v>15</v>
      </c>
      <c r="G1926" s="15">
        <v>6345000</v>
      </c>
      <c r="H1926" s="15">
        <v>6345000</v>
      </c>
      <c r="I1926" s="15">
        <v>1</v>
      </c>
    </row>
    <row r="1927" spans="1:9" ht="45" x14ac:dyDescent="0.25">
      <c r="A1927" s="418"/>
      <c r="B1927" s="413"/>
      <c r="C1927" s="145" t="s">
        <v>864</v>
      </c>
      <c r="D1927" s="146" t="s">
        <v>865</v>
      </c>
      <c r="E1927" s="12" t="s">
        <v>126</v>
      </c>
      <c r="F1927" s="12" t="s">
        <v>15</v>
      </c>
      <c r="G1927" s="15">
        <v>302000</v>
      </c>
      <c r="H1927" s="15">
        <v>604000</v>
      </c>
      <c r="I1927" s="15">
        <v>2</v>
      </c>
    </row>
    <row r="1928" spans="1:9" ht="30" x14ac:dyDescent="0.25">
      <c r="A1928" s="418"/>
      <c r="B1928" s="413"/>
      <c r="C1928" s="145" t="s">
        <v>866</v>
      </c>
      <c r="D1928" s="146" t="s">
        <v>867</v>
      </c>
      <c r="E1928" s="12" t="s">
        <v>126</v>
      </c>
      <c r="F1928" s="12" t="s">
        <v>15</v>
      </c>
      <c r="G1928" s="15">
        <v>188000</v>
      </c>
      <c r="H1928" s="15">
        <v>188000</v>
      </c>
      <c r="I1928" s="15">
        <v>1</v>
      </c>
    </row>
    <row r="1929" spans="1:9" s="8" customFormat="1" ht="30" x14ac:dyDescent="0.25">
      <c r="A1929" s="418"/>
      <c r="B1929" s="413"/>
      <c r="C1929" s="143" t="s">
        <v>5599</v>
      </c>
      <c r="D1929" s="144" t="s">
        <v>868</v>
      </c>
      <c r="E1929" s="16" t="s">
        <v>126</v>
      </c>
      <c r="F1929" s="16" t="s">
        <v>15</v>
      </c>
      <c r="G1929" s="17">
        <v>378000</v>
      </c>
      <c r="H1929" s="17">
        <v>756000</v>
      </c>
      <c r="I1929" s="17">
        <v>2</v>
      </c>
    </row>
    <row r="1930" spans="1:9" s="8" customFormat="1" ht="45" x14ac:dyDescent="0.25">
      <c r="A1930" s="418"/>
      <c r="B1930" s="413"/>
      <c r="C1930" s="143" t="s">
        <v>5600</v>
      </c>
      <c r="D1930" s="144" t="s">
        <v>869</v>
      </c>
      <c r="E1930" s="16" t="s">
        <v>126</v>
      </c>
      <c r="F1930" s="16" t="s">
        <v>15</v>
      </c>
      <c r="G1930" s="17">
        <v>323000</v>
      </c>
      <c r="H1930" s="17">
        <v>323000</v>
      </c>
      <c r="I1930" s="17">
        <v>1</v>
      </c>
    </row>
    <row r="1931" spans="1:9" s="8" customFormat="1" ht="45" x14ac:dyDescent="0.25">
      <c r="A1931" s="418"/>
      <c r="B1931" s="413"/>
      <c r="C1931" s="143" t="s">
        <v>5601</v>
      </c>
      <c r="D1931" s="144" t="s">
        <v>870</v>
      </c>
      <c r="E1931" s="16" t="s">
        <v>126</v>
      </c>
      <c r="F1931" s="16" t="s">
        <v>15</v>
      </c>
      <c r="G1931" s="17">
        <v>356000</v>
      </c>
      <c r="H1931" s="17">
        <v>356000</v>
      </c>
      <c r="I1931" s="17">
        <v>1</v>
      </c>
    </row>
    <row r="1932" spans="1:9" ht="30" x14ac:dyDescent="0.25">
      <c r="A1932" s="418"/>
      <c r="B1932" s="413"/>
      <c r="C1932" s="145" t="s">
        <v>871</v>
      </c>
      <c r="D1932" s="146" t="s">
        <v>867</v>
      </c>
      <c r="E1932" s="12" t="s">
        <v>126</v>
      </c>
      <c r="F1932" s="12" t="s">
        <v>15</v>
      </c>
      <c r="G1932" s="15">
        <v>142000</v>
      </c>
      <c r="H1932" s="15">
        <v>142000</v>
      </c>
      <c r="I1932" s="15">
        <v>1</v>
      </c>
    </row>
    <row r="1933" spans="1:9" ht="30" x14ac:dyDescent="0.25">
      <c r="A1933" s="418"/>
      <c r="B1933" s="413"/>
      <c r="C1933" s="145" t="s">
        <v>872</v>
      </c>
      <c r="D1933" s="146" t="s">
        <v>867</v>
      </c>
      <c r="E1933" s="12" t="s">
        <v>126</v>
      </c>
      <c r="F1933" s="12" t="s">
        <v>15</v>
      </c>
      <c r="G1933" s="15">
        <v>142000</v>
      </c>
      <c r="H1933" s="15">
        <v>142000</v>
      </c>
      <c r="I1933" s="15">
        <v>1</v>
      </c>
    </row>
    <row r="1934" spans="1:9" ht="30" x14ac:dyDescent="0.25">
      <c r="A1934" s="418"/>
      <c r="B1934" s="413"/>
      <c r="C1934" s="145" t="s">
        <v>873</v>
      </c>
      <c r="D1934" s="146" t="s">
        <v>874</v>
      </c>
      <c r="E1934" s="12" t="s">
        <v>126</v>
      </c>
      <c r="F1934" s="12" t="s">
        <v>15</v>
      </c>
      <c r="G1934" s="15">
        <v>876000</v>
      </c>
      <c r="H1934" s="15">
        <v>876000</v>
      </c>
      <c r="I1934" s="15">
        <v>1</v>
      </c>
    </row>
    <row r="1935" spans="1:9" ht="30" x14ac:dyDescent="0.25">
      <c r="A1935" s="418"/>
      <c r="B1935" s="413"/>
      <c r="C1935" s="145" t="s">
        <v>875</v>
      </c>
      <c r="D1935" s="146" t="s">
        <v>876</v>
      </c>
      <c r="E1935" s="12" t="s">
        <v>126</v>
      </c>
      <c r="F1935" s="12" t="s">
        <v>15</v>
      </c>
      <c r="G1935" s="15">
        <v>188000</v>
      </c>
      <c r="H1935" s="15">
        <v>188000</v>
      </c>
      <c r="I1935" s="15">
        <v>1</v>
      </c>
    </row>
    <row r="1936" spans="1:9" s="8" customFormat="1" x14ac:dyDescent="0.25">
      <c r="A1936" s="418"/>
      <c r="B1936" s="413"/>
      <c r="C1936" s="143">
        <v>39111320</v>
      </c>
      <c r="D1936" s="144" t="s">
        <v>877</v>
      </c>
      <c r="E1936" s="16" t="s">
        <v>126</v>
      </c>
      <c r="F1936" s="16" t="s">
        <v>15</v>
      </c>
      <c r="G1936" s="17">
        <v>87600</v>
      </c>
      <c r="H1936" s="17">
        <v>876000</v>
      </c>
      <c r="I1936" s="17">
        <v>10</v>
      </c>
    </row>
    <row r="1937" spans="1:9" s="8" customFormat="1" ht="30" x14ac:dyDescent="0.25">
      <c r="A1937" s="418"/>
      <c r="B1937" s="413"/>
      <c r="C1937" s="143">
        <v>39111320</v>
      </c>
      <c r="D1937" s="144" t="s">
        <v>878</v>
      </c>
      <c r="E1937" s="16" t="s">
        <v>126</v>
      </c>
      <c r="F1937" s="16" t="s">
        <v>15</v>
      </c>
      <c r="G1937" s="17">
        <v>97300</v>
      </c>
      <c r="H1937" s="17">
        <v>973000</v>
      </c>
      <c r="I1937" s="17">
        <v>10</v>
      </c>
    </row>
    <row r="1938" spans="1:9" x14ac:dyDescent="0.25">
      <c r="A1938" s="418"/>
      <c r="B1938" s="412" t="s">
        <v>154</v>
      </c>
      <c r="C1938" s="412"/>
      <c r="D1938" s="412"/>
      <c r="E1938" s="412"/>
      <c r="F1938" s="412"/>
      <c r="G1938" s="412"/>
      <c r="H1938" s="75">
        <v>141092540</v>
      </c>
      <c r="I1938" s="75"/>
    </row>
    <row r="1939" spans="1:9" ht="45" x14ac:dyDescent="0.25">
      <c r="A1939" s="418"/>
      <c r="B1939" s="413">
        <v>4251</v>
      </c>
      <c r="C1939" s="145" t="s">
        <v>237</v>
      </c>
      <c r="D1939" s="146" t="s">
        <v>879</v>
      </c>
      <c r="E1939" s="12" t="s">
        <v>149</v>
      </c>
      <c r="F1939" s="12" t="s">
        <v>121</v>
      </c>
      <c r="G1939" s="15">
        <v>29400000</v>
      </c>
      <c r="H1939" s="15">
        <v>29400000</v>
      </c>
      <c r="I1939" s="15">
        <v>1</v>
      </c>
    </row>
    <row r="1940" spans="1:9" ht="30" x14ac:dyDescent="0.25">
      <c r="A1940" s="418"/>
      <c r="B1940" s="413">
        <v>5113</v>
      </c>
      <c r="C1940" s="145" t="s">
        <v>880</v>
      </c>
      <c r="D1940" s="146" t="s">
        <v>881</v>
      </c>
      <c r="E1940" s="12" t="s">
        <v>149</v>
      </c>
      <c r="F1940" s="12" t="s">
        <v>121</v>
      </c>
      <c r="G1940" s="15">
        <v>16585540</v>
      </c>
      <c r="H1940" s="15">
        <v>16585540</v>
      </c>
      <c r="I1940" s="15">
        <v>1</v>
      </c>
    </row>
    <row r="1941" spans="1:9" ht="45" x14ac:dyDescent="0.25">
      <c r="A1941" s="418"/>
      <c r="B1941" s="413"/>
      <c r="C1941" s="145" t="s">
        <v>882</v>
      </c>
      <c r="D1941" s="146" t="s">
        <v>883</v>
      </c>
      <c r="E1941" s="12" t="s">
        <v>149</v>
      </c>
      <c r="F1941" s="12" t="s">
        <v>121</v>
      </c>
      <c r="G1941" s="15">
        <v>22492850</v>
      </c>
      <c r="H1941" s="15">
        <v>22492850</v>
      </c>
      <c r="I1941" s="15">
        <v>1</v>
      </c>
    </row>
    <row r="1942" spans="1:9" ht="30" x14ac:dyDescent="0.25">
      <c r="A1942" s="418"/>
      <c r="B1942" s="413"/>
      <c r="C1942" s="145" t="s">
        <v>884</v>
      </c>
      <c r="D1942" s="146" t="s">
        <v>885</v>
      </c>
      <c r="E1942" s="12" t="s">
        <v>149</v>
      </c>
      <c r="F1942" s="12" t="s">
        <v>121</v>
      </c>
      <c r="G1942" s="15">
        <v>23087360</v>
      </c>
      <c r="H1942" s="15">
        <v>23087360</v>
      </c>
      <c r="I1942" s="15">
        <v>1</v>
      </c>
    </row>
    <row r="1943" spans="1:9" ht="30" x14ac:dyDescent="0.25">
      <c r="A1943" s="418"/>
      <c r="B1943" s="413"/>
      <c r="C1943" s="145" t="s">
        <v>886</v>
      </c>
      <c r="D1943" s="146" t="s">
        <v>887</v>
      </c>
      <c r="E1943" s="12" t="s">
        <v>149</v>
      </c>
      <c r="F1943" s="12" t="s">
        <v>121</v>
      </c>
      <c r="G1943" s="15">
        <v>49526790</v>
      </c>
      <c r="H1943" s="15">
        <v>49526790</v>
      </c>
      <c r="I1943" s="15">
        <v>1</v>
      </c>
    </row>
    <row r="1944" spans="1:9" x14ac:dyDescent="0.25">
      <c r="A1944" s="418"/>
      <c r="B1944" s="412" t="s">
        <v>118</v>
      </c>
      <c r="C1944" s="412"/>
      <c r="D1944" s="412"/>
      <c r="E1944" s="412"/>
      <c r="F1944" s="412"/>
      <c r="G1944" s="412"/>
      <c r="H1944" s="75">
        <v>2929940</v>
      </c>
      <c r="I1944" s="75"/>
    </row>
    <row r="1945" spans="1:9" s="8" customFormat="1" ht="45" x14ac:dyDescent="0.25">
      <c r="A1945" s="418"/>
      <c r="B1945" s="520">
        <v>4251</v>
      </c>
      <c r="C1945" s="143">
        <v>71351540</v>
      </c>
      <c r="D1945" s="144" t="s">
        <v>888</v>
      </c>
      <c r="E1945" s="16" t="s">
        <v>149</v>
      </c>
      <c r="F1945" s="16" t="s">
        <v>121</v>
      </c>
      <c r="G1945" s="17">
        <v>600000</v>
      </c>
      <c r="H1945" s="17">
        <v>600000</v>
      </c>
      <c r="I1945" s="17">
        <v>1</v>
      </c>
    </row>
    <row r="1946" spans="1:9" s="8" customFormat="1" ht="30" x14ac:dyDescent="0.25">
      <c r="A1946" s="418"/>
      <c r="B1946" s="413">
        <v>5113</v>
      </c>
      <c r="C1946" s="143">
        <v>71351540</v>
      </c>
      <c r="D1946" s="144" t="s">
        <v>889</v>
      </c>
      <c r="E1946" s="16" t="s">
        <v>149</v>
      </c>
      <c r="F1946" s="16" t="s">
        <v>121</v>
      </c>
      <c r="G1946" s="17">
        <v>270650</v>
      </c>
      <c r="H1946" s="17">
        <v>270650</v>
      </c>
      <c r="I1946" s="17">
        <v>1</v>
      </c>
    </row>
    <row r="1947" spans="1:9" s="8" customFormat="1" ht="45" x14ac:dyDescent="0.25">
      <c r="A1947" s="418"/>
      <c r="B1947" s="413"/>
      <c r="C1947" s="143">
        <v>71351540</v>
      </c>
      <c r="D1947" s="144" t="s">
        <v>890</v>
      </c>
      <c r="E1947" s="16" t="s">
        <v>149</v>
      </c>
      <c r="F1947" s="16" t="s">
        <v>121</v>
      </c>
      <c r="G1947" s="17">
        <v>338340</v>
      </c>
      <c r="H1947" s="17">
        <v>338340</v>
      </c>
      <c r="I1947" s="17">
        <v>1</v>
      </c>
    </row>
    <row r="1948" spans="1:9" s="8" customFormat="1" ht="30" x14ac:dyDescent="0.25">
      <c r="A1948" s="418"/>
      <c r="B1948" s="413"/>
      <c r="C1948" s="143">
        <v>71351540</v>
      </c>
      <c r="D1948" s="144" t="s">
        <v>891</v>
      </c>
      <c r="E1948" s="16" t="s">
        <v>149</v>
      </c>
      <c r="F1948" s="16" t="s">
        <v>121</v>
      </c>
      <c r="G1948" s="17">
        <v>371160</v>
      </c>
      <c r="H1948" s="17">
        <v>371160</v>
      </c>
      <c r="I1948" s="17">
        <v>1</v>
      </c>
    </row>
    <row r="1949" spans="1:9" s="8" customFormat="1" ht="30" x14ac:dyDescent="0.25">
      <c r="A1949" s="418"/>
      <c r="B1949" s="413"/>
      <c r="C1949" s="143">
        <v>71351540</v>
      </c>
      <c r="D1949" s="144" t="s">
        <v>851</v>
      </c>
      <c r="E1949" s="16" t="s">
        <v>149</v>
      </c>
      <c r="F1949" s="16" t="s">
        <v>121</v>
      </c>
      <c r="G1949" s="17">
        <v>812110</v>
      </c>
      <c r="H1949" s="17">
        <v>812110</v>
      </c>
      <c r="I1949" s="17">
        <v>1</v>
      </c>
    </row>
    <row r="1950" spans="1:9" ht="30" x14ac:dyDescent="0.25">
      <c r="A1950" s="418"/>
      <c r="B1950" s="413"/>
      <c r="C1950" s="145" t="s">
        <v>892</v>
      </c>
      <c r="D1950" s="146" t="s">
        <v>893</v>
      </c>
      <c r="E1950" s="12" t="s">
        <v>120</v>
      </c>
      <c r="F1950" s="12" t="s">
        <v>121</v>
      </c>
      <c r="G1950" s="15">
        <v>81200</v>
      </c>
      <c r="H1950" s="15">
        <v>81200</v>
      </c>
      <c r="I1950" s="15">
        <v>1</v>
      </c>
    </row>
    <row r="1951" spans="1:9" ht="45" x14ac:dyDescent="0.25">
      <c r="A1951" s="418"/>
      <c r="B1951" s="413"/>
      <c r="C1951" s="145" t="s">
        <v>894</v>
      </c>
      <c r="D1951" s="146" t="s">
        <v>895</v>
      </c>
      <c r="E1951" s="12" t="s">
        <v>120</v>
      </c>
      <c r="F1951" s="12" t="s">
        <v>121</v>
      </c>
      <c r="G1951" s="15">
        <v>101500</v>
      </c>
      <c r="H1951" s="15">
        <v>101500</v>
      </c>
      <c r="I1951" s="15">
        <v>1</v>
      </c>
    </row>
    <row r="1952" spans="1:9" ht="30" x14ac:dyDescent="0.25">
      <c r="A1952" s="418"/>
      <c r="B1952" s="413"/>
      <c r="C1952" s="145" t="s">
        <v>896</v>
      </c>
      <c r="D1952" s="146" t="s">
        <v>897</v>
      </c>
      <c r="E1952" s="12" t="s">
        <v>120</v>
      </c>
      <c r="F1952" s="12" t="s">
        <v>121</v>
      </c>
      <c r="G1952" s="15">
        <v>111350</v>
      </c>
      <c r="H1952" s="15">
        <v>111350</v>
      </c>
      <c r="I1952" s="15">
        <v>1</v>
      </c>
    </row>
    <row r="1953" spans="1:9" ht="30" x14ac:dyDescent="0.25">
      <c r="A1953" s="418"/>
      <c r="B1953" s="413"/>
      <c r="C1953" s="145" t="s">
        <v>898</v>
      </c>
      <c r="D1953" s="146" t="s">
        <v>854</v>
      </c>
      <c r="E1953" s="12" t="s">
        <v>120</v>
      </c>
      <c r="F1953" s="12" t="s">
        <v>121</v>
      </c>
      <c r="G1953" s="15">
        <v>243630</v>
      </c>
      <c r="H1953" s="15">
        <v>243630</v>
      </c>
      <c r="I1953" s="15">
        <v>1</v>
      </c>
    </row>
    <row r="1954" spans="1:9" x14ac:dyDescent="0.25">
      <c r="A1954" s="418"/>
      <c r="B1954" s="414" t="s">
        <v>258</v>
      </c>
      <c r="C1954" s="414"/>
      <c r="D1954" s="414"/>
      <c r="E1954" s="414"/>
      <c r="F1954" s="414"/>
      <c r="G1954" s="414"/>
      <c r="H1954" s="2">
        <v>62617600</v>
      </c>
      <c r="I1954" s="2"/>
    </row>
    <row r="1955" spans="1:9" x14ac:dyDescent="0.25">
      <c r="A1955" s="418"/>
      <c r="B1955" s="412" t="s">
        <v>154</v>
      </c>
      <c r="C1955" s="412"/>
      <c r="D1955" s="412"/>
      <c r="E1955" s="412"/>
      <c r="F1955" s="412"/>
      <c r="G1955" s="412"/>
      <c r="H1955" s="75">
        <v>61477248</v>
      </c>
      <c r="I1955" s="75"/>
    </row>
    <row r="1956" spans="1:9" ht="30" x14ac:dyDescent="0.25">
      <c r="A1956" s="418"/>
      <c r="B1956" s="439">
        <v>4251</v>
      </c>
      <c r="C1956" s="145" t="s">
        <v>6030</v>
      </c>
      <c r="D1956" s="145" t="s">
        <v>6031</v>
      </c>
      <c r="E1956" s="358" t="s">
        <v>126</v>
      </c>
      <c r="F1956" s="357" t="s">
        <v>121</v>
      </c>
      <c r="G1956" s="347">
        <v>15680</v>
      </c>
      <c r="H1956" s="347">
        <v>15680</v>
      </c>
      <c r="I1956" s="354">
        <v>1</v>
      </c>
    </row>
    <row r="1957" spans="1:9" s="8" customFormat="1" ht="30" x14ac:dyDescent="0.25">
      <c r="A1957" s="418"/>
      <c r="B1957" s="440"/>
      <c r="C1957" s="143">
        <v>45211113</v>
      </c>
      <c r="D1957" s="144" t="s">
        <v>260</v>
      </c>
      <c r="E1957" s="16" t="s">
        <v>149</v>
      </c>
      <c r="F1957" s="16" t="s">
        <v>121</v>
      </c>
      <c r="G1957" s="17">
        <v>54992000</v>
      </c>
      <c r="H1957" s="17">
        <v>54992000</v>
      </c>
      <c r="I1957" s="17">
        <v>1</v>
      </c>
    </row>
    <row r="1958" spans="1:9" s="8" customFormat="1" ht="45" x14ac:dyDescent="0.25">
      <c r="A1958" s="418"/>
      <c r="B1958" s="441"/>
      <c r="C1958" s="143">
        <v>45261170</v>
      </c>
      <c r="D1958" s="144" t="s">
        <v>899</v>
      </c>
      <c r="E1958" s="16" t="s">
        <v>149</v>
      </c>
      <c r="F1958" s="16" t="s">
        <v>121</v>
      </c>
      <c r="G1958" s="17">
        <v>6485248</v>
      </c>
      <c r="H1958" s="17">
        <v>6485248</v>
      </c>
      <c r="I1958" s="17">
        <v>1</v>
      </c>
    </row>
    <row r="1959" spans="1:9" x14ac:dyDescent="0.25">
      <c r="A1959" s="418"/>
      <c r="B1959" s="412" t="s">
        <v>118</v>
      </c>
      <c r="C1959" s="412"/>
      <c r="D1959" s="412"/>
      <c r="E1959" s="412"/>
      <c r="F1959" s="412"/>
      <c r="G1959" s="412"/>
      <c r="H1959" s="75">
        <v>1140352</v>
      </c>
      <c r="I1959" s="75"/>
    </row>
    <row r="1960" spans="1:9" s="8" customFormat="1" ht="30" x14ac:dyDescent="0.25">
      <c r="A1960" s="418"/>
      <c r="B1960" s="520">
        <v>4251</v>
      </c>
      <c r="C1960" s="143">
        <v>71351540</v>
      </c>
      <c r="D1960" s="144" t="s">
        <v>900</v>
      </c>
      <c r="E1960" s="16" t="s">
        <v>149</v>
      </c>
      <c r="F1960" s="16" t="s">
        <v>121</v>
      </c>
      <c r="G1960" s="17">
        <v>1008000</v>
      </c>
      <c r="H1960" s="17">
        <v>1008000</v>
      </c>
      <c r="I1960" s="17">
        <v>1</v>
      </c>
    </row>
    <row r="1961" spans="1:9" s="8" customFormat="1" ht="45" x14ac:dyDescent="0.25">
      <c r="A1961" s="418"/>
      <c r="B1961" s="520"/>
      <c r="C1961" s="143">
        <v>71351540</v>
      </c>
      <c r="D1961" s="144" t="s">
        <v>901</v>
      </c>
      <c r="E1961" s="16" t="s">
        <v>149</v>
      </c>
      <c r="F1961" s="16" t="s">
        <v>121</v>
      </c>
      <c r="G1961" s="17">
        <v>132352</v>
      </c>
      <c r="H1961" s="17">
        <v>132352</v>
      </c>
      <c r="I1961" s="17">
        <v>1</v>
      </c>
    </row>
    <row r="1962" spans="1:9" s="8" customFormat="1" ht="15" customHeight="1" x14ac:dyDescent="0.25">
      <c r="A1962" s="418"/>
      <c r="B1962" s="431" t="s">
        <v>6021</v>
      </c>
      <c r="C1962" s="432"/>
      <c r="D1962" s="432"/>
      <c r="E1962" s="432"/>
      <c r="F1962" s="432"/>
      <c r="G1962" s="432"/>
      <c r="H1962" s="432"/>
      <c r="I1962" s="433"/>
    </row>
    <row r="1963" spans="1:9" s="8" customFormat="1" ht="15" customHeight="1" x14ac:dyDescent="0.25">
      <c r="A1963" s="418"/>
      <c r="C1963" s="412" t="s">
        <v>154</v>
      </c>
      <c r="D1963" s="412"/>
      <c r="E1963" s="412"/>
      <c r="F1963" s="412"/>
      <c r="G1963" s="412"/>
      <c r="H1963" s="412"/>
    </row>
    <row r="1964" spans="1:9" s="8" customFormat="1" ht="15" customHeight="1" x14ac:dyDescent="0.25">
      <c r="A1964" s="418"/>
      <c r="B1964" s="145" t="s">
        <v>5892</v>
      </c>
      <c r="C1964" s="145" t="s">
        <v>6024</v>
      </c>
      <c r="D1964" s="146" t="s">
        <v>6025</v>
      </c>
      <c r="E1964" s="357" t="s">
        <v>126</v>
      </c>
      <c r="F1964" s="357" t="s">
        <v>121</v>
      </c>
      <c r="G1964" s="357">
        <v>6932530</v>
      </c>
      <c r="H1964" s="357">
        <v>6932530</v>
      </c>
      <c r="I1964" s="304">
        <v>1</v>
      </c>
    </row>
    <row r="1965" spans="1:9" s="8" customFormat="1" ht="15" customHeight="1" x14ac:dyDescent="0.25">
      <c r="A1965" s="418"/>
      <c r="B1965" s="412" t="s">
        <v>118</v>
      </c>
      <c r="C1965" s="412"/>
      <c r="D1965" s="412"/>
      <c r="E1965" s="412"/>
      <c r="F1965" s="412"/>
      <c r="G1965" s="412"/>
      <c r="H1965" s="17"/>
      <c r="I1965" s="17"/>
    </row>
    <row r="1966" spans="1:9" s="8" customFormat="1" ht="30" x14ac:dyDescent="0.25">
      <c r="A1966" s="418"/>
      <c r="B1966" s="145" t="s">
        <v>5892</v>
      </c>
      <c r="C1966" s="145" t="s">
        <v>6022</v>
      </c>
      <c r="D1966" s="146" t="s">
        <v>532</v>
      </c>
      <c r="E1966" s="145" t="s">
        <v>120</v>
      </c>
      <c r="F1966" s="357" t="s">
        <v>121</v>
      </c>
      <c r="G1966" s="367">
        <v>42.71</v>
      </c>
      <c r="H1966" s="367">
        <v>42.71</v>
      </c>
      <c r="I1966" s="370">
        <v>1</v>
      </c>
    </row>
    <row r="1967" spans="1:9" x14ac:dyDescent="0.25">
      <c r="A1967" s="418"/>
      <c r="B1967" s="414" t="s">
        <v>267</v>
      </c>
      <c r="C1967" s="414"/>
      <c r="D1967" s="414"/>
      <c r="E1967" s="414"/>
      <c r="F1967" s="414"/>
      <c r="G1967" s="414"/>
      <c r="H1967" s="2">
        <v>4700000</v>
      </c>
      <c r="I1967" s="2"/>
    </row>
    <row r="1968" spans="1:9" x14ac:dyDescent="0.25">
      <c r="A1968" s="418"/>
      <c r="B1968" s="412" t="s">
        <v>118</v>
      </c>
      <c r="C1968" s="412"/>
      <c r="D1968" s="412"/>
      <c r="E1968" s="412"/>
      <c r="F1968" s="412"/>
      <c r="G1968" s="412"/>
      <c r="H1968" s="75">
        <v>4700000</v>
      </c>
      <c r="I1968" s="75"/>
    </row>
    <row r="1969" spans="1:9" ht="75" x14ac:dyDescent="0.25">
      <c r="A1969" s="418"/>
      <c r="B1969" s="413">
        <v>4239</v>
      </c>
      <c r="C1969" s="145" t="s">
        <v>902</v>
      </c>
      <c r="D1969" s="146" t="s">
        <v>903</v>
      </c>
      <c r="E1969" s="12" t="s">
        <v>14</v>
      </c>
      <c r="F1969" s="12" t="s">
        <v>121</v>
      </c>
      <c r="G1969" s="15">
        <v>1000000</v>
      </c>
      <c r="H1969" s="15">
        <v>1000000</v>
      </c>
      <c r="I1969" s="15">
        <v>1</v>
      </c>
    </row>
    <row r="1970" spans="1:9" ht="60" x14ac:dyDescent="0.25">
      <c r="A1970" s="418"/>
      <c r="B1970" s="413"/>
      <c r="C1970" s="145" t="s">
        <v>904</v>
      </c>
      <c r="D1970" s="146" t="s">
        <v>905</v>
      </c>
      <c r="E1970" s="12" t="s">
        <v>14</v>
      </c>
      <c r="F1970" s="12" t="s">
        <v>121</v>
      </c>
      <c r="G1970" s="15">
        <v>400000</v>
      </c>
      <c r="H1970" s="15">
        <v>400000</v>
      </c>
      <c r="I1970" s="15">
        <v>1</v>
      </c>
    </row>
    <row r="1971" spans="1:9" ht="60" x14ac:dyDescent="0.25">
      <c r="A1971" s="418"/>
      <c r="B1971" s="413"/>
      <c r="C1971" s="145" t="s">
        <v>906</v>
      </c>
      <c r="D1971" s="146" t="s">
        <v>907</v>
      </c>
      <c r="E1971" s="12" t="s">
        <v>14</v>
      </c>
      <c r="F1971" s="12" t="s">
        <v>121</v>
      </c>
      <c r="G1971" s="15">
        <v>200000</v>
      </c>
      <c r="H1971" s="15">
        <v>200000</v>
      </c>
      <c r="I1971" s="15">
        <v>1</v>
      </c>
    </row>
    <row r="1972" spans="1:9" ht="75" x14ac:dyDescent="0.25">
      <c r="A1972" s="418"/>
      <c r="B1972" s="413"/>
      <c r="C1972" s="145" t="s">
        <v>908</v>
      </c>
      <c r="D1972" s="146" t="s">
        <v>909</v>
      </c>
      <c r="E1972" s="12" t="s">
        <v>14</v>
      </c>
      <c r="F1972" s="12" t="s">
        <v>121</v>
      </c>
      <c r="G1972" s="15">
        <v>1000000</v>
      </c>
      <c r="H1972" s="15">
        <v>1000000</v>
      </c>
      <c r="I1972" s="15">
        <v>1</v>
      </c>
    </row>
    <row r="1973" spans="1:9" ht="60" x14ac:dyDescent="0.25">
      <c r="A1973" s="418"/>
      <c r="B1973" s="413"/>
      <c r="C1973" s="145" t="s">
        <v>910</v>
      </c>
      <c r="D1973" s="146" t="s">
        <v>911</v>
      </c>
      <c r="E1973" s="12" t="s">
        <v>14</v>
      </c>
      <c r="F1973" s="12" t="s">
        <v>121</v>
      </c>
      <c r="G1973" s="15">
        <v>100000</v>
      </c>
      <c r="H1973" s="15">
        <v>100000</v>
      </c>
      <c r="I1973" s="15">
        <v>1</v>
      </c>
    </row>
    <row r="1974" spans="1:9" s="8" customFormat="1" ht="75" x14ac:dyDescent="0.25">
      <c r="A1974" s="418"/>
      <c r="B1974" s="413"/>
      <c r="C1974" s="143">
        <v>92621110</v>
      </c>
      <c r="D1974" s="144" t="s">
        <v>912</v>
      </c>
      <c r="E1974" s="16" t="s">
        <v>14</v>
      </c>
      <c r="F1974" s="16" t="s">
        <v>121</v>
      </c>
      <c r="G1974" s="17">
        <v>0</v>
      </c>
      <c r="H1974" s="17">
        <v>0</v>
      </c>
      <c r="I1974" s="17">
        <v>1</v>
      </c>
    </row>
    <row r="1975" spans="1:9" s="8" customFormat="1" ht="75" x14ac:dyDescent="0.25">
      <c r="A1975" s="418"/>
      <c r="B1975" s="413"/>
      <c r="C1975" s="143">
        <v>92621110</v>
      </c>
      <c r="D1975" s="144" t="s">
        <v>913</v>
      </c>
      <c r="E1975" s="16" t="s">
        <v>14</v>
      </c>
      <c r="F1975" s="16" t="s">
        <v>121</v>
      </c>
      <c r="G1975" s="17">
        <v>0</v>
      </c>
      <c r="H1975" s="17">
        <v>0</v>
      </c>
      <c r="I1975" s="17">
        <v>1</v>
      </c>
    </row>
    <row r="1976" spans="1:9" ht="60" x14ac:dyDescent="0.25">
      <c r="A1976" s="418"/>
      <c r="B1976" s="413"/>
      <c r="C1976" s="145" t="s">
        <v>914</v>
      </c>
      <c r="D1976" s="146" t="s">
        <v>915</v>
      </c>
      <c r="E1976" s="12" t="s">
        <v>14</v>
      </c>
      <c r="F1976" s="12" t="s">
        <v>121</v>
      </c>
      <c r="G1976" s="15">
        <v>300000</v>
      </c>
      <c r="H1976" s="15">
        <v>300000</v>
      </c>
      <c r="I1976" s="15">
        <v>1</v>
      </c>
    </row>
    <row r="1977" spans="1:9" ht="90" x14ac:dyDescent="0.25">
      <c r="A1977" s="418"/>
      <c r="B1977" s="413"/>
      <c r="C1977" s="145" t="s">
        <v>916</v>
      </c>
      <c r="D1977" s="146" t="s">
        <v>917</v>
      </c>
      <c r="E1977" s="12" t="s">
        <v>14</v>
      </c>
      <c r="F1977" s="12" t="s">
        <v>121</v>
      </c>
      <c r="G1977" s="15">
        <v>300000</v>
      </c>
      <c r="H1977" s="15">
        <v>300000</v>
      </c>
      <c r="I1977" s="15">
        <v>1</v>
      </c>
    </row>
    <row r="1978" spans="1:9" ht="75" x14ac:dyDescent="0.25">
      <c r="A1978" s="418"/>
      <c r="B1978" s="413"/>
      <c r="C1978" s="145" t="s">
        <v>918</v>
      </c>
      <c r="D1978" s="146" t="s">
        <v>919</v>
      </c>
      <c r="E1978" s="12" t="s">
        <v>14</v>
      </c>
      <c r="F1978" s="12" t="s">
        <v>121</v>
      </c>
      <c r="G1978" s="15">
        <v>900000</v>
      </c>
      <c r="H1978" s="15">
        <v>900000</v>
      </c>
      <c r="I1978" s="15">
        <v>1</v>
      </c>
    </row>
    <row r="1979" spans="1:9" ht="60" x14ac:dyDescent="0.25">
      <c r="A1979" s="418"/>
      <c r="B1979" s="413"/>
      <c r="C1979" s="145" t="s">
        <v>920</v>
      </c>
      <c r="D1979" s="146" t="s">
        <v>921</v>
      </c>
      <c r="E1979" s="12" t="s">
        <v>14</v>
      </c>
      <c r="F1979" s="12" t="s">
        <v>121</v>
      </c>
      <c r="G1979" s="15">
        <v>500000</v>
      </c>
      <c r="H1979" s="15">
        <v>500000</v>
      </c>
      <c r="I1979" s="15">
        <v>1</v>
      </c>
    </row>
    <row r="1980" spans="1:9" x14ac:dyDescent="0.25">
      <c r="A1980" s="418"/>
      <c r="B1980" s="414" t="s">
        <v>922</v>
      </c>
      <c r="C1980" s="414"/>
      <c r="D1980" s="414"/>
      <c r="E1980" s="414"/>
      <c r="F1980" s="414"/>
      <c r="G1980" s="414"/>
      <c r="H1980" s="2">
        <v>10000000</v>
      </c>
      <c r="I1980" s="2"/>
    </row>
    <row r="1981" spans="1:9" x14ac:dyDescent="0.25">
      <c r="A1981" s="418"/>
      <c r="B1981" s="412" t="s">
        <v>154</v>
      </c>
      <c r="C1981" s="412"/>
      <c r="D1981" s="412"/>
      <c r="E1981" s="412"/>
      <c r="F1981" s="412"/>
      <c r="G1981" s="412"/>
      <c r="H1981" s="75">
        <v>9800000</v>
      </c>
      <c r="I1981" s="75"/>
    </row>
    <row r="1982" spans="1:9" s="8" customFormat="1" ht="45" x14ac:dyDescent="0.25">
      <c r="A1982" s="418"/>
      <c r="B1982" s="520">
        <v>4251</v>
      </c>
      <c r="C1982" s="143">
        <v>45221144</v>
      </c>
      <c r="D1982" s="144" t="s">
        <v>923</v>
      </c>
      <c r="E1982" s="16" t="s">
        <v>149</v>
      </c>
      <c r="F1982" s="16" t="s">
        <v>121</v>
      </c>
      <c r="G1982" s="17">
        <v>4900000</v>
      </c>
      <c r="H1982" s="17">
        <v>4900000</v>
      </c>
      <c r="I1982" s="17">
        <v>1</v>
      </c>
    </row>
    <row r="1983" spans="1:9" s="8" customFormat="1" ht="30" x14ac:dyDescent="0.25">
      <c r="A1983" s="418"/>
      <c r="B1983" s="520"/>
      <c r="C1983" s="145" t="s">
        <v>6014</v>
      </c>
      <c r="D1983" s="146" t="s">
        <v>6015</v>
      </c>
      <c r="E1983" s="357" t="s">
        <v>126</v>
      </c>
      <c r="F1983" s="357" t="s">
        <v>121</v>
      </c>
      <c r="G1983" s="367">
        <v>19110</v>
      </c>
      <c r="H1983" s="367">
        <v>19110</v>
      </c>
      <c r="I1983" s="17">
        <v>1</v>
      </c>
    </row>
    <row r="1984" spans="1:9" s="8" customFormat="1" ht="60" x14ac:dyDescent="0.25">
      <c r="A1984" s="418"/>
      <c r="B1984" s="520"/>
      <c r="C1984" s="143">
        <v>45231270</v>
      </c>
      <c r="D1984" s="144" t="s">
        <v>924</v>
      </c>
      <c r="E1984" s="16" t="s">
        <v>149</v>
      </c>
      <c r="F1984" s="16" t="s">
        <v>121</v>
      </c>
      <c r="G1984" s="17">
        <v>4900000</v>
      </c>
      <c r="H1984" s="17">
        <v>4900000</v>
      </c>
      <c r="I1984" s="17">
        <v>1</v>
      </c>
    </row>
    <row r="1985" spans="1:9" x14ac:dyDescent="0.25">
      <c r="A1985" s="418"/>
      <c r="B1985" s="412" t="s">
        <v>118</v>
      </c>
      <c r="C1985" s="412"/>
      <c r="D1985" s="412"/>
      <c r="E1985" s="412"/>
      <c r="F1985" s="412"/>
      <c r="G1985" s="412"/>
      <c r="H1985" s="75">
        <v>200000</v>
      </c>
      <c r="I1985" s="75"/>
    </row>
    <row r="1986" spans="1:9" s="8" customFormat="1" ht="45" x14ac:dyDescent="0.25">
      <c r="A1986" s="418"/>
      <c r="B1986" s="520">
        <v>4251</v>
      </c>
      <c r="C1986" s="143">
        <v>71351540</v>
      </c>
      <c r="D1986" s="144" t="s">
        <v>925</v>
      </c>
      <c r="E1986" s="16" t="s">
        <v>149</v>
      </c>
      <c r="F1986" s="16" t="s">
        <v>121</v>
      </c>
      <c r="G1986" s="17">
        <v>100000</v>
      </c>
      <c r="H1986" s="17">
        <v>100000</v>
      </c>
      <c r="I1986" s="17">
        <v>1</v>
      </c>
    </row>
    <row r="1987" spans="1:9" s="8" customFormat="1" ht="45" x14ac:dyDescent="0.25">
      <c r="A1987" s="418"/>
      <c r="B1987" s="520"/>
      <c r="C1987" s="143">
        <v>71351540</v>
      </c>
      <c r="D1987" s="144" t="s">
        <v>926</v>
      </c>
      <c r="E1987" s="16" t="s">
        <v>149</v>
      </c>
      <c r="F1987" s="16" t="s">
        <v>121</v>
      </c>
      <c r="G1987" s="17">
        <v>100000</v>
      </c>
      <c r="H1987" s="17">
        <v>100000</v>
      </c>
      <c r="I1987" s="17">
        <v>1</v>
      </c>
    </row>
    <row r="1988" spans="1:9" x14ac:dyDescent="0.25">
      <c r="A1988" s="418"/>
      <c r="B1988" s="414" t="s">
        <v>274</v>
      </c>
      <c r="C1988" s="414"/>
      <c r="D1988" s="414"/>
      <c r="E1988" s="414"/>
      <c r="F1988" s="414"/>
      <c r="G1988" s="414"/>
      <c r="H1988" s="2">
        <v>8346000</v>
      </c>
      <c r="I1988" s="2"/>
    </row>
    <row r="1989" spans="1:9" x14ac:dyDescent="0.25">
      <c r="A1989" s="418"/>
      <c r="B1989" s="412" t="s">
        <v>11</v>
      </c>
      <c r="C1989" s="412"/>
      <c r="D1989" s="412"/>
      <c r="E1989" s="412"/>
      <c r="F1989" s="412"/>
      <c r="G1989" s="412"/>
      <c r="H1989" s="75">
        <v>4246000</v>
      </c>
      <c r="I1989" s="75"/>
    </row>
    <row r="1990" spans="1:9" ht="30" x14ac:dyDescent="0.25">
      <c r="A1990" s="418"/>
      <c r="B1990" s="413">
        <v>4267</v>
      </c>
      <c r="C1990" s="145">
        <v>15897200</v>
      </c>
      <c r="D1990" s="146" t="s">
        <v>927</v>
      </c>
      <c r="E1990" s="12" t="s">
        <v>126</v>
      </c>
      <c r="F1990" s="12" t="s">
        <v>15</v>
      </c>
      <c r="G1990" s="15">
        <v>1100</v>
      </c>
      <c r="H1990" s="15">
        <v>4246000</v>
      </c>
      <c r="I1990" s="15">
        <v>3860</v>
      </c>
    </row>
    <row r="1991" spans="1:9" x14ac:dyDescent="0.25">
      <c r="A1991" s="418"/>
      <c r="B1991" s="412" t="s">
        <v>118</v>
      </c>
      <c r="C1991" s="412"/>
      <c r="D1991" s="412"/>
      <c r="E1991" s="412"/>
      <c r="F1991" s="412"/>
      <c r="G1991" s="412"/>
      <c r="H1991" s="75">
        <v>4100000</v>
      </c>
      <c r="I1991" s="75"/>
    </row>
    <row r="1992" spans="1:9" ht="45" x14ac:dyDescent="0.25">
      <c r="A1992" s="418"/>
      <c r="B1992" s="413">
        <v>4239</v>
      </c>
      <c r="C1992" s="145" t="s">
        <v>928</v>
      </c>
      <c r="D1992" s="146" t="s">
        <v>929</v>
      </c>
      <c r="E1992" s="12" t="s">
        <v>14</v>
      </c>
      <c r="F1992" s="12" t="s">
        <v>121</v>
      </c>
      <c r="G1992" s="15">
        <v>600000</v>
      </c>
      <c r="H1992" s="15">
        <v>600000</v>
      </c>
      <c r="I1992" s="15">
        <v>1</v>
      </c>
    </row>
    <row r="1993" spans="1:9" ht="45" x14ac:dyDescent="0.25">
      <c r="A1993" s="418"/>
      <c r="B1993" s="413"/>
      <c r="C1993" s="145" t="s">
        <v>930</v>
      </c>
      <c r="D1993" s="146" t="s">
        <v>931</v>
      </c>
      <c r="E1993" s="12" t="s">
        <v>14</v>
      </c>
      <c r="F1993" s="12" t="s">
        <v>121</v>
      </c>
      <c r="G1993" s="15">
        <v>500000</v>
      </c>
      <c r="H1993" s="15">
        <v>500000</v>
      </c>
      <c r="I1993" s="15">
        <v>1</v>
      </c>
    </row>
    <row r="1994" spans="1:9" ht="30" x14ac:dyDescent="0.25">
      <c r="A1994" s="418"/>
      <c r="B1994" s="413"/>
      <c r="C1994" s="145" t="s">
        <v>5982</v>
      </c>
      <c r="D1994" s="146" t="s">
        <v>5726</v>
      </c>
      <c r="E1994" s="334" t="s">
        <v>14</v>
      </c>
      <c r="F1994" s="334" t="s">
        <v>121</v>
      </c>
      <c r="G1994" s="15">
        <v>700000</v>
      </c>
      <c r="H1994" s="15">
        <v>700000</v>
      </c>
      <c r="I1994" s="15">
        <v>1</v>
      </c>
    </row>
    <row r="1995" spans="1:9" ht="30" x14ac:dyDescent="0.25">
      <c r="A1995" s="418"/>
      <c r="B1995" s="413"/>
      <c r="C1995" s="145" t="s">
        <v>5983</v>
      </c>
      <c r="D1995" s="146" t="s">
        <v>5726</v>
      </c>
      <c r="E1995" s="334" t="s">
        <v>14</v>
      </c>
      <c r="F1995" s="334" t="s">
        <v>121</v>
      </c>
      <c r="G1995" s="15">
        <v>400000</v>
      </c>
      <c r="H1995" s="15">
        <v>400000</v>
      </c>
      <c r="I1995" s="15">
        <v>1</v>
      </c>
    </row>
    <row r="1996" spans="1:9" ht="30" x14ac:dyDescent="0.25">
      <c r="A1996" s="418"/>
      <c r="B1996" s="413"/>
      <c r="C1996" s="145" t="s">
        <v>5984</v>
      </c>
      <c r="D1996" s="146" t="s">
        <v>5726</v>
      </c>
      <c r="E1996" s="334" t="s">
        <v>14</v>
      </c>
      <c r="F1996" s="334" t="s">
        <v>121</v>
      </c>
      <c r="G1996" s="15">
        <v>211000</v>
      </c>
      <c r="H1996" s="15">
        <v>211000</v>
      </c>
      <c r="I1996" s="15">
        <v>1</v>
      </c>
    </row>
    <row r="1997" spans="1:9" ht="30" x14ac:dyDescent="0.25">
      <c r="A1997" s="418"/>
      <c r="B1997" s="413"/>
      <c r="C1997" s="145" t="s">
        <v>4248</v>
      </c>
      <c r="D1997" s="146" t="s">
        <v>5726</v>
      </c>
      <c r="E1997" s="334" t="s">
        <v>14</v>
      </c>
      <c r="F1997" s="334" t="s">
        <v>121</v>
      </c>
      <c r="G1997" s="15">
        <v>390000</v>
      </c>
      <c r="H1997" s="15">
        <v>390000</v>
      </c>
      <c r="I1997" s="15">
        <v>1</v>
      </c>
    </row>
    <row r="1998" spans="1:9" ht="30" x14ac:dyDescent="0.25">
      <c r="A1998" s="418"/>
      <c r="B1998" s="413"/>
      <c r="C1998" s="145" t="s">
        <v>4250</v>
      </c>
      <c r="D1998" s="146" t="s">
        <v>5726</v>
      </c>
      <c r="E1998" s="334" t="s">
        <v>14</v>
      </c>
      <c r="F1998" s="334" t="s">
        <v>121</v>
      </c>
      <c r="G1998" s="15">
        <v>352000</v>
      </c>
      <c r="H1998" s="15">
        <v>352000</v>
      </c>
      <c r="I1998" s="15">
        <v>1</v>
      </c>
    </row>
    <row r="1999" spans="1:9" ht="30" x14ac:dyDescent="0.25">
      <c r="A1999" s="418"/>
      <c r="B1999" s="413"/>
      <c r="C1999" s="145" t="s">
        <v>4252</v>
      </c>
      <c r="D1999" s="146" t="s">
        <v>5726</v>
      </c>
      <c r="E1999" s="334" t="s">
        <v>14</v>
      </c>
      <c r="F1999" s="334" t="s">
        <v>121</v>
      </c>
      <c r="G1999" s="15">
        <v>248500</v>
      </c>
      <c r="H1999" s="15">
        <v>248500</v>
      </c>
      <c r="I1999" s="15">
        <v>1</v>
      </c>
    </row>
    <row r="2000" spans="1:9" ht="30" x14ac:dyDescent="0.25">
      <c r="A2000" s="418"/>
      <c r="B2000" s="413"/>
      <c r="C2000" s="145" t="s">
        <v>4258</v>
      </c>
      <c r="D2000" s="146" t="s">
        <v>5726</v>
      </c>
      <c r="E2000" s="334" t="s">
        <v>14</v>
      </c>
      <c r="F2000" s="334" t="s">
        <v>121</v>
      </c>
      <c r="G2000" s="15">
        <v>335000</v>
      </c>
      <c r="H2000" s="15">
        <v>335000</v>
      </c>
      <c r="I2000" s="15">
        <v>1</v>
      </c>
    </row>
    <row r="2001" spans="1:9" ht="30" x14ac:dyDescent="0.25">
      <c r="A2001" s="418"/>
      <c r="B2001" s="413"/>
      <c r="C2001" s="145" t="s">
        <v>4254</v>
      </c>
      <c r="D2001" s="146" t="s">
        <v>5726</v>
      </c>
      <c r="E2001" s="334" t="s">
        <v>14</v>
      </c>
      <c r="F2001" s="334" t="s">
        <v>121</v>
      </c>
      <c r="G2001" s="15">
        <v>215500</v>
      </c>
      <c r="H2001" s="15">
        <v>215500</v>
      </c>
      <c r="I2001" s="15">
        <v>1</v>
      </c>
    </row>
    <row r="2002" spans="1:9" ht="30" x14ac:dyDescent="0.25">
      <c r="A2002" s="418"/>
      <c r="B2002" s="413"/>
      <c r="C2002" s="145" t="s">
        <v>5985</v>
      </c>
      <c r="D2002" s="146" t="s">
        <v>5726</v>
      </c>
      <c r="E2002" s="334" t="s">
        <v>14</v>
      </c>
      <c r="F2002" s="334" t="s">
        <v>121</v>
      </c>
      <c r="G2002" s="15">
        <v>148000</v>
      </c>
      <c r="H2002" s="15">
        <v>148000</v>
      </c>
      <c r="I2002" s="15">
        <v>1</v>
      </c>
    </row>
    <row r="2003" spans="1:9" ht="60" x14ac:dyDescent="0.25">
      <c r="A2003" s="418"/>
      <c r="B2003" s="413"/>
      <c r="C2003" s="145" t="s">
        <v>932</v>
      </c>
      <c r="D2003" s="146" t="s">
        <v>933</v>
      </c>
      <c r="E2003" s="12" t="s">
        <v>14</v>
      </c>
      <c r="F2003" s="12" t="s">
        <v>121</v>
      </c>
      <c r="G2003" s="15">
        <v>500000</v>
      </c>
      <c r="H2003" s="15">
        <v>500000</v>
      </c>
      <c r="I2003" s="15">
        <v>1</v>
      </c>
    </row>
    <row r="2004" spans="1:9" ht="60" x14ac:dyDescent="0.25">
      <c r="A2004" s="418"/>
      <c r="B2004" s="413"/>
      <c r="C2004" s="145" t="s">
        <v>934</v>
      </c>
      <c r="D2004" s="146" t="s">
        <v>935</v>
      </c>
      <c r="E2004" s="12" t="s">
        <v>14</v>
      </c>
      <c r="F2004" s="12" t="s">
        <v>121</v>
      </c>
      <c r="G2004" s="15">
        <v>800000</v>
      </c>
      <c r="H2004" s="15">
        <v>800000</v>
      </c>
      <c r="I2004" s="15">
        <v>1</v>
      </c>
    </row>
    <row r="2005" spans="1:9" ht="60" x14ac:dyDescent="0.25">
      <c r="A2005" s="418"/>
      <c r="B2005" s="413"/>
      <c r="C2005" s="145" t="s">
        <v>936</v>
      </c>
      <c r="D2005" s="146" t="s">
        <v>937</v>
      </c>
      <c r="E2005" s="12" t="s">
        <v>14</v>
      </c>
      <c r="F2005" s="12" t="s">
        <v>121</v>
      </c>
      <c r="G2005" s="15">
        <v>300000</v>
      </c>
      <c r="H2005" s="15">
        <v>300000</v>
      </c>
      <c r="I2005" s="15">
        <v>1</v>
      </c>
    </row>
    <row r="2006" spans="1:9" ht="45" x14ac:dyDescent="0.25">
      <c r="A2006" s="418"/>
      <c r="B2006" s="413"/>
      <c r="C2006" s="145" t="s">
        <v>938</v>
      </c>
      <c r="D2006" s="146" t="s">
        <v>939</v>
      </c>
      <c r="E2006" s="12" t="s">
        <v>14</v>
      </c>
      <c r="F2006" s="12" t="s">
        <v>121</v>
      </c>
      <c r="G2006" s="15">
        <v>600000</v>
      </c>
      <c r="H2006" s="15">
        <v>600000</v>
      </c>
      <c r="I2006" s="15">
        <v>1</v>
      </c>
    </row>
    <row r="2007" spans="1:9" ht="30" x14ac:dyDescent="0.25">
      <c r="A2007" s="418"/>
      <c r="B2007" s="413"/>
      <c r="C2007" s="145" t="s">
        <v>6140</v>
      </c>
      <c r="D2007" s="146" t="s">
        <v>5711</v>
      </c>
      <c r="E2007" s="357" t="s">
        <v>14</v>
      </c>
      <c r="F2007" s="357" t="s">
        <v>121</v>
      </c>
      <c r="G2007" s="347">
        <v>500</v>
      </c>
      <c r="H2007" s="347">
        <v>500</v>
      </c>
      <c r="I2007" s="15">
        <v>1</v>
      </c>
    </row>
    <row r="2008" spans="1:9" ht="30" x14ac:dyDescent="0.25">
      <c r="A2008" s="418"/>
      <c r="B2008" s="413"/>
      <c r="C2008" s="145" t="s">
        <v>6141</v>
      </c>
      <c r="D2008" s="146" t="s">
        <v>5711</v>
      </c>
      <c r="E2008" s="357" t="s">
        <v>14</v>
      </c>
      <c r="F2008" s="357" t="s">
        <v>121</v>
      </c>
      <c r="G2008" s="347">
        <v>600</v>
      </c>
      <c r="H2008" s="347">
        <v>600</v>
      </c>
      <c r="I2008" s="15">
        <v>1</v>
      </c>
    </row>
    <row r="2009" spans="1:9" ht="30" x14ac:dyDescent="0.25">
      <c r="A2009" s="418"/>
      <c r="B2009" s="413"/>
      <c r="C2009" s="145" t="s">
        <v>6142</v>
      </c>
      <c r="D2009" s="146" t="s">
        <v>5711</v>
      </c>
      <c r="E2009" s="357" t="s">
        <v>14</v>
      </c>
      <c r="F2009" s="357" t="s">
        <v>121</v>
      </c>
      <c r="G2009" s="347">
        <v>2000</v>
      </c>
      <c r="H2009" s="347">
        <v>2000</v>
      </c>
      <c r="I2009" s="15">
        <v>1</v>
      </c>
    </row>
    <row r="2010" spans="1:9" ht="30" x14ac:dyDescent="0.25">
      <c r="A2010" s="418"/>
      <c r="B2010" s="413"/>
      <c r="C2010" s="145" t="s">
        <v>6143</v>
      </c>
      <c r="D2010" s="146" t="s">
        <v>5711</v>
      </c>
      <c r="E2010" s="357" t="s">
        <v>14</v>
      </c>
      <c r="F2010" s="357" t="s">
        <v>121</v>
      </c>
      <c r="G2010" s="347">
        <v>300</v>
      </c>
      <c r="H2010" s="347">
        <v>300</v>
      </c>
      <c r="I2010" s="15">
        <v>1</v>
      </c>
    </row>
    <row r="2011" spans="1:9" ht="30" x14ac:dyDescent="0.25">
      <c r="A2011" s="418"/>
      <c r="B2011" s="413"/>
      <c r="C2011" s="145" t="s">
        <v>6144</v>
      </c>
      <c r="D2011" s="146" t="s">
        <v>5711</v>
      </c>
      <c r="E2011" s="357" t="s">
        <v>14</v>
      </c>
      <c r="F2011" s="357" t="s">
        <v>121</v>
      </c>
      <c r="G2011" s="347">
        <v>300</v>
      </c>
      <c r="H2011" s="347">
        <v>300</v>
      </c>
      <c r="I2011" s="15">
        <v>1</v>
      </c>
    </row>
    <row r="2012" spans="1:9" ht="30" x14ac:dyDescent="0.25">
      <c r="A2012" s="418"/>
      <c r="B2012" s="413"/>
      <c r="C2012" s="145" t="s">
        <v>6145</v>
      </c>
      <c r="D2012" s="146" t="s">
        <v>5711</v>
      </c>
      <c r="E2012" s="357" t="s">
        <v>14</v>
      </c>
      <c r="F2012" s="357" t="s">
        <v>121</v>
      </c>
      <c r="G2012" s="347">
        <v>700</v>
      </c>
      <c r="H2012" s="347">
        <v>700</v>
      </c>
      <c r="I2012" s="15">
        <v>1</v>
      </c>
    </row>
    <row r="2013" spans="1:9" ht="45" x14ac:dyDescent="0.25">
      <c r="A2013" s="418"/>
      <c r="B2013" s="413"/>
      <c r="C2013" s="145" t="s">
        <v>940</v>
      </c>
      <c r="D2013" s="146" t="s">
        <v>941</v>
      </c>
      <c r="E2013" s="12" t="s">
        <v>14</v>
      </c>
      <c r="F2013" s="12" t="s">
        <v>121</v>
      </c>
      <c r="G2013" s="15">
        <v>800000</v>
      </c>
      <c r="H2013" s="15">
        <v>800000</v>
      </c>
      <c r="I2013" s="15">
        <v>1</v>
      </c>
    </row>
    <row r="2014" spans="1:9" x14ac:dyDescent="0.25">
      <c r="A2014" s="418"/>
      <c r="B2014" s="414" t="s">
        <v>296</v>
      </c>
      <c r="C2014" s="414"/>
      <c r="D2014" s="414"/>
      <c r="E2014" s="414"/>
      <c r="F2014" s="414"/>
      <c r="G2014" s="414"/>
      <c r="H2014" s="2">
        <v>0</v>
      </c>
      <c r="I2014" s="2"/>
    </row>
    <row r="2015" spans="1:9" x14ac:dyDescent="0.25">
      <c r="A2015" s="418"/>
      <c r="B2015" s="412" t="s">
        <v>11</v>
      </c>
      <c r="C2015" s="412"/>
      <c r="D2015" s="412"/>
      <c r="E2015" s="412"/>
      <c r="F2015" s="412"/>
      <c r="G2015" s="412"/>
      <c r="H2015" s="75"/>
      <c r="I2015" s="75"/>
    </row>
    <row r="2016" spans="1:9" x14ac:dyDescent="0.25">
      <c r="A2016" s="418"/>
      <c r="B2016" s="412" t="s">
        <v>118</v>
      </c>
      <c r="C2016" s="412"/>
      <c r="D2016" s="412"/>
      <c r="E2016" s="412"/>
      <c r="F2016" s="412"/>
      <c r="G2016" s="412"/>
      <c r="H2016" s="75"/>
      <c r="I2016" s="75"/>
    </row>
    <row r="2017" spans="1:9" ht="30" x14ac:dyDescent="0.25">
      <c r="A2017" s="418"/>
      <c r="B2017" s="361">
        <v>4239</v>
      </c>
      <c r="C2017" s="146" t="s">
        <v>6008</v>
      </c>
      <c r="D2017" s="146" t="s">
        <v>5726</v>
      </c>
      <c r="E2017" s="146" t="s">
        <v>14</v>
      </c>
      <c r="F2017" s="145" t="s">
        <v>121</v>
      </c>
      <c r="G2017" s="145">
        <v>1800000</v>
      </c>
      <c r="H2017" s="145">
        <v>1800000</v>
      </c>
      <c r="I2017" s="145">
        <v>1</v>
      </c>
    </row>
    <row r="2018" spans="1:9" x14ac:dyDescent="0.25">
      <c r="A2018" s="418"/>
      <c r="B2018" s="428" t="s">
        <v>297</v>
      </c>
      <c r="C2018" s="429"/>
      <c r="D2018" s="429"/>
      <c r="E2018" s="429"/>
      <c r="F2018" s="429"/>
      <c r="G2018" s="430"/>
      <c r="H2018" s="2">
        <v>1800000</v>
      </c>
      <c r="I2018" s="2"/>
    </row>
    <row r="2019" spans="1:9" ht="30" customHeight="1" x14ac:dyDescent="0.25">
      <c r="A2019" s="418"/>
      <c r="B2019" s="545" t="s">
        <v>118</v>
      </c>
      <c r="C2019" s="546"/>
      <c r="D2019" s="546"/>
      <c r="E2019" s="546"/>
      <c r="F2019" s="546"/>
      <c r="G2019" s="547"/>
      <c r="H2019" s="75">
        <v>1800000</v>
      </c>
      <c r="I2019" s="75"/>
    </row>
    <row r="2020" spans="1:9" x14ac:dyDescent="0.25">
      <c r="A2020" s="418"/>
      <c r="B2020" s="12">
        <v>4239</v>
      </c>
      <c r="C2020" s="145" t="s">
        <v>942</v>
      </c>
      <c r="D2020" s="146" t="s">
        <v>294</v>
      </c>
      <c r="E2020" s="12" t="s">
        <v>120</v>
      </c>
      <c r="F2020" s="12" t="s">
        <v>121</v>
      </c>
      <c r="G2020" s="15">
        <v>1800000</v>
      </c>
      <c r="H2020" s="15">
        <v>1800000</v>
      </c>
      <c r="I2020" s="15">
        <v>1</v>
      </c>
    </row>
    <row r="2021" spans="1:9" x14ac:dyDescent="0.25">
      <c r="A2021" s="418"/>
      <c r="B2021" s="199">
        <v>4267</v>
      </c>
      <c r="C2021" s="199" t="s">
        <v>5566</v>
      </c>
      <c r="D2021" s="220" t="s">
        <v>4293</v>
      </c>
      <c r="E2021" s="199" t="s">
        <v>126</v>
      </c>
      <c r="F2021" s="52" t="s">
        <v>15</v>
      </c>
      <c r="G2021" s="64">
        <v>8800</v>
      </c>
      <c r="H2021" s="221">
        <v>1760</v>
      </c>
      <c r="I2021" s="222">
        <v>200</v>
      </c>
    </row>
    <row r="2022" spans="1:9" ht="29.25" customHeight="1" x14ac:dyDescent="0.25">
      <c r="A2022" s="418"/>
      <c r="B2022" s="414" t="s">
        <v>6017</v>
      </c>
      <c r="C2022" s="414"/>
      <c r="D2022" s="414"/>
      <c r="E2022" s="414"/>
      <c r="F2022" s="414"/>
      <c r="G2022" s="414"/>
      <c r="H2022" s="221"/>
      <c r="I2022" s="222"/>
    </row>
    <row r="2023" spans="1:9" x14ac:dyDescent="0.25">
      <c r="A2023" s="418"/>
      <c r="B2023" s="412" t="s">
        <v>11</v>
      </c>
      <c r="C2023" s="412"/>
      <c r="D2023" s="412"/>
      <c r="E2023" s="412"/>
      <c r="F2023" s="412"/>
      <c r="G2023" s="412"/>
    </row>
    <row r="2024" spans="1:9" x14ac:dyDescent="0.25">
      <c r="A2024" s="418"/>
      <c r="B2024" s="422" t="s">
        <v>5936</v>
      </c>
      <c r="C2024" s="145" t="s">
        <v>6018</v>
      </c>
      <c r="D2024" s="146" t="s">
        <v>4289</v>
      </c>
      <c r="E2024" s="146" t="s">
        <v>14</v>
      </c>
      <c r="F2024" s="52" t="s">
        <v>15</v>
      </c>
      <c r="G2024" s="368">
        <v>140000</v>
      </c>
      <c r="H2024" s="347">
        <v>700</v>
      </c>
      <c r="I2024" s="369">
        <v>5</v>
      </c>
    </row>
    <row r="2025" spans="1:9" x14ac:dyDescent="0.25">
      <c r="A2025" s="418"/>
      <c r="B2025" s="423"/>
      <c r="C2025" s="145" t="s">
        <v>6023</v>
      </c>
      <c r="D2025" s="146" t="s">
        <v>4277</v>
      </c>
      <c r="E2025" s="146" t="s">
        <v>14</v>
      </c>
      <c r="F2025" s="52" t="s">
        <v>15</v>
      </c>
      <c r="G2025" s="368">
        <v>150000</v>
      </c>
      <c r="H2025" s="347">
        <v>600</v>
      </c>
      <c r="I2025" s="222">
        <v>4</v>
      </c>
    </row>
    <row r="2026" spans="1:9" x14ac:dyDescent="0.25">
      <c r="A2026" s="418"/>
      <c r="B2026" s="424"/>
      <c r="C2026" s="145" t="s">
        <v>6019</v>
      </c>
      <c r="D2026" s="146" t="s">
        <v>6020</v>
      </c>
      <c r="E2026" s="146" t="s">
        <v>14</v>
      </c>
      <c r="F2026" s="52" t="s">
        <v>15</v>
      </c>
      <c r="G2026" s="368">
        <v>150000</v>
      </c>
      <c r="H2026" s="347">
        <v>150</v>
      </c>
      <c r="I2026" s="369">
        <v>1</v>
      </c>
    </row>
    <row r="2027" spans="1:9" x14ac:dyDescent="0.25">
      <c r="A2027" s="418"/>
      <c r="B2027" s="544" t="s">
        <v>299</v>
      </c>
      <c r="C2027" s="544"/>
      <c r="D2027" s="544"/>
      <c r="E2027" s="544"/>
      <c r="F2027" s="544"/>
      <c r="G2027" s="544"/>
      <c r="H2027" s="2">
        <v>55233000</v>
      </c>
      <c r="I2027" s="2"/>
    </row>
    <row r="2028" spans="1:9" ht="30" customHeight="1" x14ac:dyDescent="0.25">
      <c r="A2028" s="418"/>
      <c r="B2028" s="545" t="s">
        <v>118</v>
      </c>
      <c r="C2028" s="546"/>
      <c r="D2028" s="546"/>
      <c r="E2028" s="546"/>
      <c r="F2028" s="546"/>
      <c r="G2028" s="547"/>
      <c r="H2028" s="75">
        <v>55233000</v>
      </c>
      <c r="I2028" s="75"/>
    </row>
    <row r="2029" spans="1:9" s="8" customFormat="1" ht="30" x14ac:dyDescent="0.25">
      <c r="A2029" s="418"/>
      <c r="B2029" s="16">
        <v>4215</v>
      </c>
      <c r="C2029" s="143">
        <v>66511120</v>
      </c>
      <c r="D2029" s="144" t="s">
        <v>300</v>
      </c>
      <c r="E2029" s="16" t="s">
        <v>149</v>
      </c>
      <c r="F2029" s="16" t="s">
        <v>121</v>
      </c>
      <c r="G2029" s="17">
        <v>55233000</v>
      </c>
      <c r="H2029" s="17">
        <v>55233000</v>
      </c>
      <c r="I2029" s="17">
        <v>1</v>
      </c>
    </row>
    <row r="2030" spans="1:9" x14ac:dyDescent="0.25">
      <c r="A2030" s="418"/>
      <c r="B2030" s="544" t="s">
        <v>943</v>
      </c>
      <c r="C2030" s="544"/>
      <c r="D2030" s="544"/>
      <c r="E2030" s="544"/>
      <c r="F2030" s="544"/>
      <c r="G2030" s="544"/>
      <c r="H2030" s="2">
        <v>220649987</v>
      </c>
      <c r="I2030" s="2"/>
    </row>
    <row r="2031" spans="1:9" ht="30" customHeight="1" x14ac:dyDescent="0.25">
      <c r="A2031" s="418"/>
      <c r="B2031" s="545" t="s">
        <v>154</v>
      </c>
      <c r="C2031" s="546"/>
      <c r="D2031" s="546"/>
      <c r="E2031" s="546"/>
      <c r="F2031" s="546"/>
      <c r="G2031" s="547"/>
      <c r="H2031" s="75">
        <v>216981588</v>
      </c>
      <c r="I2031" s="75"/>
    </row>
    <row r="2032" spans="1:9" s="8" customFormat="1" ht="45" x14ac:dyDescent="0.25">
      <c r="A2032" s="418"/>
      <c r="B2032" s="16">
        <v>4251</v>
      </c>
      <c r="C2032" s="143">
        <v>45221142</v>
      </c>
      <c r="D2032" s="144" t="s">
        <v>944</v>
      </c>
      <c r="E2032" s="16" t="s">
        <v>149</v>
      </c>
      <c r="F2032" s="16" t="s">
        <v>121</v>
      </c>
      <c r="G2032" s="17">
        <v>9796080</v>
      </c>
      <c r="H2032" s="17">
        <v>9796080</v>
      </c>
      <c r="I2032" s="17">
        <v>1</v>
      </c>
    </row>
    <row r="2033" spans="1:9" ht="45" x14ac:dyDescent="0.25">
      <c r="A2033" s="418"/>
      <c r="B2033" s="12"/>
      <c r="C2033" s="145" t="s">
        <v>945</v>
      </c>
      <c r="D2033" s="146" t="s">
        <v>946</v>
      </c>
      <c r="E2033" s="12" t="s">
        <v>149</v>
      </c>
      <c r="F2033" s="12" t="s">
        <v>121</v>
      </c>
      <c r="G2033" s="15">
        <v>66633600</v>
      </c>
      <c r="H2033" s="15">
        <v>66633600</v>
      </c>
      <c r="I2033" s="15">
        <v>1</v>
      </c>
    </row>
    <row r="2034" spans="1:9" s="8" customFormat="1" ht="30" x14ac:dyDescent="0.25">
      <c r="A2034" s="418"/>
      <c r="B2034" s="16"/>
      <c r="C2034" s="143">
        <v>45231172</v>
      </c>
      <c r="D2034" s="144" t="s">
        <v>947</v>
      </c>
      <c r="E2034" s="16" t="s">
        <v>149</v>
      </c>
      <c r="F2034" s="16" t="s">
        <v>121</v>
      </c>
      <c r="G2034" s="17">
        <v>19600000</v>
      </c>
      <c r="H2034" s="17">
        <v>19600000</v>
      </c>
      <c r="I2034" s="17">
        <v>1</v>
      </c>
    </row>
    <row r="2035" spans="1:9" ht="30" x14ac:dyDescent="0.25">
      <c r="A2035" s="418"/>
      <c r="B2035" s="12"/>
      <c r="C2035" s="145" t="s">
        <v>948</v>
      </c>
      <c r="D2035" s="146" t="s">
        <v>167</v>
      </c>
      <c r="E2035" s="12" t="s">
        <v>149</v>
      </c>
      <c r="F2035" s="12" t="s">
        <v>121</v>
      </c>
      <c r="G2035" s="15">
        <v>119971908</v>
      </c>
      <c r="H2035" s="15">
        <v>119971908</v>
      </c>
      <c r="I2035" s="15">
        <v>1</v>
      </c>
    </row>
    <row r="2036" spans="1:9" ht="45" x14ac:dyDescent="0.25">
      <c r="A2036" s="418"/>
      <c r="B2036" s="12">
        <v>5112</v>
      </c>
      <c r="C2036" s="145" t="s">
        <v>949</v>
      </c>
      <c r="D2036" s="146" t="s">
        <v>950</v>
      </c>
      <c r="E2036" s="12" t="s">
        <v>126</v>
      </c>
      <c r="F2036" s="12" t="s">
        <v>121</v>
      </c>
      <c r="G2036" s="15">
        <v>980000</v>
      </c>
      <c r="H2036" s="15">
        <v>980000</v>
      </c>
      <c r="I2036" s="15">
        <v>1</v>
      </c>
    </row>
    <row r="2037" spans="1:9" ht="30" customHeight="1" x14ac:dyDescent="0.25">
      <c r="A2037" s="418"/>
      <c r="B2037" s="545" t="s">
        <v>118</v>
      </c>
      <c r="C2037" s="546"/>
      <c r="D2037" s="546"/>
      <c r="E2037" s="546"/>
      <c r="F2037" s="546"/>
      <c r="G2037" s="547"/>
      <c r="H2037" s="75">
        <v>3668399</v>
      </c>
      <c r="I2037" s="75"/>
    </row>
    <row r="2038" spans="1:9" s="8" customFormat="1" ht="30" x14ac:dyDescent="0.25">
      <c r="A2038" s="418"/>
      <c r="B2038" s="16">
        <v>4251</v>
      </c>
      <c r="C2038" s="143">
        <v>71351540</v>
      </c>
      <c r="D2038" s="144" t="s">
        <v>951</v>
      </c>
      <c r="E2038" s="16" t="s">
        <v>149</v>
      </c>
      <c r="F2038" s="16" t="s">
        <v>121</v>
      </c>
      <c r="G2038" s="17">
        <v>1221479</v>
      </c>
      <c r="H2038" s="17">
        <v>1221479</v>
      </c>
      <c r="I2038" s="17">
        <v>1</v>
      </c>
    </row>
    <row r="2039" spans="1:9" s="8" customFormat="1" ht="30" x14ac:dyDescent="0.25">
      <c r="A2039" s="418"/>
      <c r="B2039" s="16"/>
      <c r="C2039" s="143">
        <v>71351540</v>
      </c>
      <c r="D2039" s="144" t="s">
        <v>952</v>
      </c>
      <c r="E2039" s="16" t="s">
        <v>149</v>
      </c>
      <c r="F2039" s="16" t="s">
        <v>121</v>
      </c>
      <c r="G2039" s="17">
        <v>1827000</v>
      </c>
      <c r="H2039" s="17">
        <v>1827000</v>
      </c>
      <c r="I2039" s="17">
        <v>1</v>
      </c>
    </row>
    <row r="2040" spans="1:9" s="8" customFormat="1" ht="30" x14ac:dyDescent="0.25">
      <c r="A2040" s="418"/>
      <c r="B2040" s="16"/>
      <c r="C2040" s="143">
        <v>71351540</v>
      </c>
      <c r="D2040" s="144" t="s">
        <v>953</v>
      </c>
      <c r="E2040" s="16" t="s">
        <v>149</v>
      </c>
      <c r="F2040" s="16" t="s">
        <v>121</v>
      </c>
      <c r="G2040" s="17">
        <v>400000</v>
      </c>
      <c r="H2040" s="17">
        <v>400000</v>
      </c>
      <c r="I2040" s="17">
        <v>1</v>
      </c>
    </row>
    <row r="2041" spans="1:9" s="8" customFormat="1" ht="30" x14ac:dyDescent="0.25">
      <c r="A2041" s="418"/>
      <c r="B2041" s="16"/>
      <c r="C2041" s="143">
        <v>71351540</v>
      </c>
      <c r="D2041" s="144" t="s">
        <v>954</v>
      </c>
      <c r="E2041" s="16" t="s">
        <v>149</v>
      </c>
      <c r="F2041" s="16" t="s">
        <v>121</v>
      </c>
      <c r="G2041" s="17">
        <v>199920</v>
      </c>
      <c r="H2041" s="17">
        <v>199920</v>
      </c>
      <c r="I2041" s="17">
        <v>1</v>
      </c>
    </row>
    <row r="2042" spans="1:9" s="8" customFormat="1" ht="30" x14ac:dyDescent="0.25">
      <c r="A2042" s="418"/>
      <c r="B2042" s="16">
        <v>5112</v>
      </c>
      <c r="C2042" s="143">
        <v>71351540</v>
      </c>
      <c r="D2042" s="144" t="s">
        <v>955</v>
      </c>
      <c r="E2042" s="16" t="s">
        <v>149</v>
      </c>
      <c r="F2042" s="16" t="s">
        <v>121</v>
      </c>
      <c r="G2042" s="17">
        <v>20000</v>
      </c>
      <c r="H2042" s="17">
        <v>20000</v>
      </c>
      <c r="I2042" s="17">
        <v>1</v>
      </c>
    </row>
    <row r="2043" spans="1:9" x14ac:dyDescent="0.25">
      <c r="A2043" s="418"/>
      <c r="B2043" s="544" t="s">
        <v>956</v>
      </c>
      <c r="C2043" s="544"/>
      <c r="D2043" s="544"/>
      <c r="E2043" s="544"/>
      <c r="F2043" s="544"/>
      <c r="G2043" s="544"/>
      <c r="H2043" s="2">
        <v>30000000</v>
      </c>
      <c r="I2043" s="2"/>
    </row>
    <row r="2044" spans="1:9" ht="30" x14ac:dyDescent="0.25">
      <c r="A2044" s="418"/>
      <c r="B2044" s="13" t="s">
        <v>154</v>
      </c>
      <c r="C2044" s="142"/>
      <c r="D2044" s="142"/>
      <c r="E2044" s="13"/>
      <c r="F2044" s="13"/>
      <c r="G2044" s="75"/>
      <c r="H2044" s="75">
        <v>19600000</v>
      </c>
      <c r="I2044" s="75"/>
    </row>
    <row r="2045" spans="1:9" ht="45" x14ac:dyDescent="0.25">
      <c r="A2045" s="418"/>
      <c r="B2045" s="12">
        <v>4861</v>
      </c>
      <c r="C2045" s="145" t="s">
        <v>957</v>
      </c>
      <c r="D2045" s="146" t="s">
        <v>958</v>
      </c>
      <c r="E2045" s="12" t="s">
        <v>149</v>
      </c>
      <c r="F2045" s="12" t="s">
        <v>121</v>
      </c>
      <c r="G2045" s="15">
        <v>19600000</v>
      </c>
      <c r="H2045" s="15">
        <v>19600000</v>
      </c>
      <c r="I2045" s="15">
        <v>1</v>
      </c>
    </row>
    <row r="2046" spans="1:9" ht="30" x14ac:dyDescent="0.25">
      <c r="A2046" s="418"/>
      <c r="B2046" s="13" t="s">
        <v>118</v>
      </c>
      <c r="C2046" s="142"/>
      <c r="D2046" s="142"/>
      <c r="E2046" s="13"/>
      <c r="F2046" s="13"/>
      <c r="G2046" s="75"/>
      <c r="H2046" s="75">
        <v>10400000</v>
      </c>
      <c r="I2046" s="75"/>
    </row>
    <row r="2047" spans="1:9" ht="30" x14ac:dyDescent="0.25">
      <c r="A2047" s="418"/>
      <c r="B2047" s="12">
        <v>4861</v>
      </c>
      <c r="C2047" s="145" t="s">
        <v>959</v>
      </c>
      <c r="D2047" s="146" t="s">
        <v>213</v>
      </c>
      <c r="E2047" s="12" t="s">
        <v>149</v>
      </c>
      <c r="F2047" s="12" t="s">
        <v>121</v>
      </c>
      <c r="G2047" s="15">
        <v>10000000</v>
      </c>
      <c r="H2047" s="15">
        <v>10000000</v>
      </c>
      <c r="I2047" s="15">
        <v>1</v>
      </c>
    </row>
    <row r="2048" spans="1:9" s="8" customFormat="1" ht="45" x14ac:dyDescent="0.25">
      <c r="A2048" s="418"/>
      <c r="B2048" s="16"/>
      <c r="C2048" s="143">
        <v>71351540</v>
      </c>
      <c r="D2048" s="144" t="s">
        <v>960</v>
      </c>
      <c r="E2048" s="16" t="s">
        <v>149</v>
      </c>
      <c r="F2048" s="16" t="s">
        <v>121</v>
      </c>
      <c r="G2048" s="17">
        <v>400000</v>
      </c>
      <c r="H2048" s="17">
        <v>400000</v>
      </c>
      <c r="I2048" s="17">
        <v>1</v>
      </c>
    </row>
    <row r="2049" spans="1:9" x14ac:dyDescent="0.25">
      <c r="A2049" s="418"/>
      <c r="B2049" s="544" t="s">
        <v>642</v>
      </c>
      <c r="C2049" s="544"/>
      <c r="D2049" s="544"/>
      <c r="E2049" s="544"/>
      <c r="F2049" s="544"/>
      <c r="G2049" s="544"/>
      <c r="H2049" s="2">
        <v>1820000</v>
      </c>
      <c r="I2049" s="2"/>
    </row>
    <row r="2050" spans="1:9" ht="30" x14ac:dyDescent="0.25">
      <c r="A2050" s="418"/>
      <c r="B2050" s="13" t="s">
        <v>118</v>
      </c>
      <c r="C2050" s="142"/>
      <c r="D2050" s="142"/>
      <c r="E2050" s="13"/>
      <c r="F2050" s="13"/>
      <c r="G2050" s="75"/>
      <c r="H2050" s="75">
        <v>1820000</v>
      </c>
      <c r="I2050" s="75"/>
    </row>
    <row r="2051" spans="1:9" x14ac:dyDescent="0.25">
      <c r="A2051" s="418"/>
      <c r="B2051" s="12">
        <v>4239</v>
      </c>
      <c r="C2051" s="145" t="s">
        <v>961</v>
      </c>
      <c r="D2051" s="146" t="s">
        <v>294</v>
      </c>
      <c r="E2051" s="12" t="s">
        <v>120</v>
      </c>
      <c r="F2051" s="12" t="s">
        <v>121</v>
      </c>
      <c r="G2051" s="15">
        <v>1820000</v>
      </c>
      <c r="H2051" s="15">
        <v>1820000</v>
      </c>
      <c r="I2051" s="15">
        <v>1</v>
      </c>
    </row>
    <row r="2052" spans="1:9" ht="30" x14ac:dyDescent="0.25">
      <c r="A2052" s="418"/>
      <c r="B2052" s="201" t="s">
        <v>301</v>
      </c>
      <c r="C2052" s="201"/>
      <c r="D2052" s="201"/>
      <c r="E2052" s="201"/>
      <c r="F2052" s="201"/>
      <c r="G2052" s="198"/>
      <c r="H2052" s="198">
        <v>811230960</v>
      </c>
      <c r="I2052" s="198"/>
    </row>
    <row r="2053" spans="1:9" x14ac:dyDescent="0.25">
      <c r="B2053" s="22"/>
      <c r="C2053" s="141"/>
      <c r="D2053" s="141"/>
      <c r="E2053" s="22"/>
      <c r="F2053" s="22"/>
      <c r="G2053" s="23"/>
      <c r="H2053" s="23"/>
      <c r="I2053" s="23"/>
    </row>
    <row r="2054" spans="1:9" ht="38.25" customHeight="1" x14ac:dyDescent="0.25">
      <c r="A2054" s="418" t="s">
        <v>5495</v>
      </c>
      <c r="B2054" s="446" t="s">
        <v>962</v>
      </c>
      <c r="C2054" s="446"/>
      <c r="D2054" s="446"/>
      <c r="E2054" s="446"/>
      <c r="F2054" s="446"/>
      <c r="G2054" s="446"/>
      <c r="H2054" s="446"/>
      <c r="I2054" s="446"/>
    </row>
    <row r="2055" spans="1:9" x14ac:dyDescent="0.25">
      <c r="A2055" s="418"/>
      <c r="B2055" s="13"/>
      <c r="C2055" s="142"/>
      <c r="D2055" s="142"/>
      <c r="E2055" s="13"/>
      <c r="F2055" s="13"/>
      <c r="G2055" s="75"/>
      <c r="H2055" s="75"/>
      <c r="I2055" s="75"/>
    </row>
    <row r="2056" spans="1:9" x14ac:dyDescent="0.25">
      <c r="A2056" s="418"/>
      <c r="B2056" s="412" t="s">
        <v>1</v>
      </c>
      <c r="C2056" s="521" t="s">
        <v>2</v>
      </c>
      <c r="D2056" s="521"/>
      <c r="E2056" s="412" t="s">
        <v>3</v>
      </c>
      <c r="F2056" s="412" t="s">
        <v>4</v>
      </c>
      <c r="G2056" s="466" t="s">
        <v>5</v>
      </c>
      <c r="H2056" s="466" t="s">
        <v>6</v>
      </c>
      <c r="I2056" s="466" t="s">
        <v>7</v>
      </c>
    </row>
    <row r="2057" spans="1:9" ht="60" x14ac:dyDescent="0.25">
      <c r="A2057" s="418"/>
      <c r="B2057" s="412"/>
      <c r="C2057" s="142" t="s">
        <v>8</v>
      </c>
      <c r="D2057" s="142" t="s">
        <v>9</v>
      </c>
      <c r="E2057" s="412"/>
      <c r="F2057" s="412"/>
      <c r="G2057" s="466"/>
      <c r="H2057" s="466"/>
      <c r="I2057" s="466"/>
    </row>
    <row r="2058" spans="1:9" x14ac:dyDescent="0.25">
      <c r="A2058" s="418"/>
      <c r="B2058" s="13"/>
      <c r="C2058" s="142">
        <v>1</v>
      </c>
      <c r="D2058" s="142">
        <v>2</v>
      </c>
      <c r="E2058" s="13">
        <v>3</v>
      </c>
      <c r="F2058" s="13">
        <v>4</v>
      </c>
      <c r="G2058" s="75">
        <v>5</v>
      </c>
      <c r="H2058" s="75">
        <v>6</v>
      </c>
      <c r="I2058" s="75">
        <v>7</v>
      </c>
    </row>
    <row r="2059" spans="1:9" x14ac:dyDescent="0.25">
      <c r="A2059" s="418"/>
      <c r="B2059" s="414" t="s">
        <v>6150</v>
      </c>
      <c r="C2059" s="414"/>
      <c r="D2059" s="414"/>
      <c r="E2059" s="414"/>
      <c r="F2059" s="414"/>
      <c r="G2059" s="414"/>
      <c r="H2059" s="336"/>
      <c r="I2059" s="336"/>
    </row>
    <row r="2060" spans="1:9" x14ac:dyDescent="0.25">
      <c r="A2060" s="418"/>
      <c r="B2060" s="412" t="s">
        <v>154</v>
      </c>
      <c r="C2060" s="412"/>
      <c r="D2060" s="412"/>
      <c r="E2060" s="412"/>
      <c r="F2060" s="412"/>
      <c r="G2060" s="412"/>
      <c r="H2060" s="336"/>
      <c r="I2060" s="336"/>
    </row>
    <row r="2061" spans="1:9" ht="30" x14ac:dyDescent="0.25">
      <c r="A2061" s="418"/>
      <c r="B2061" s="145">
        <v>5112</v>
      </c>
      <c r="C2061" s="145" t="s">
        <v>5953</v>
      </c>
      <c r="D2061" s="146" t="s">
        <v>4295</v>
      </c>
      <c r="E2061" s="145" t="s">
        <v>126</v>
      </c>
      <c r="F2061" s="145" t="s">
        <v>121</v>
      </c>
      <c r="G2061" s="145" t="s">
        <v>5954</v>
      </c>
      <c r="H2061" s="145" t="s">
        <v>5954</v>
      </c>
      <c r="I2061" s="145">
        <v>1</v>
      </c>
    </row>
    <row r="2062" spans="1:9" x14ac:dyDescent="0.25">
      <c r="A2062" s="418"/>
      <c r="B2062" s="414" t="s">
        <v>153</v>
      </c>
      <c r="C2062" s="414"/>
      <c r="D2062" s="414"/>
      <c r="E2062" s="414"/>
      <c r="F2062" s="414"/>
      <c r="G2062" s="414"/>
      <c r="H2062" s="2">
        <v>2407000</v>
      </c>
      <c r="I2062" s="2"/>
    </row>
    <row r="2063" spans="1:9" x14ac:dyDescent="0.25">
      <c r="A2063" s="418"/>
      <c r="B2063" s="412" t="s">
        <v>154</v>
      </c>
      <c r="C2063" s="412"/>
      <c r="D2063" s="412"/>
      <c r="E2063" s="412"/>
      <c r="F2063" s="412"/>
      <c r="G2063" s="412"/>
      <c r="H2063" s="75">
        <v>2050560</v>
      </c>
      <c r="I2063" s="75"/>
    </row>
    <row r="2064" spans="1:9" s="8" customFormat="1" ht="30" x14ac:dyDescent="0.25">
      <c r="A2064" s="418"/>
      <c r="B2064" s="520">
        <v>5134</v>
      </c>
      <c r="C2064" s="143">
        <v>71241200</v>
      </c>
      <c r="D2064" s="144" t="s">
        <v>519</v>
      </c>
      <c r="E2064" s="16" t="s">
        <v>149</v>
      </c>
      <c r="F2064" s="16" t="s">
        <v>121</v>
      </c>
      <c r="G2064" s="17">
        <v>2050560</v>
      </c>
      <c r="H2064" s="17">
        <v>2050560</v>
      </c>
      <c r="I2064" s="17">
        <v>1</v>
      </c>
    </row>
    <row r="2065" spans="1:9" x14ac:dyDescent="0.25">
      <c r="A2065" s="418"/>
      <c r="B2065" s="412" t="s">
        <v>118</v>
      </c>
      <c r="C2065" s="412"/>
      <c r="D2065" s="412"/>
      <c r="E2065" s="412"/>
      <c r="F2065" s="412"/>
      <c r="G2065" s="412"/>
      <c r="H2065" s="75">
        <v>356440</v>
      </c>
      <c r="I2065" s="75"/>
    </row>
    <row r="2066" spans="1:9" x14ac:dyDescent="0.25">
      <c r="A2066" s="418"/>
      <c r="B2066" s="413">
        <v>5134</v>
      </c>
      <c r="C2066" s="145" t="s">
        <v>963</v>
      </c>
      <c r="D2066" s="146" t="s">
        <v>164</v>
      </c>
      <c r="E2066" s="12" t="s">
        <v>126</v>
      </c>
      <c r="F2066" s="12" t="s">
        <v>121</v>
      </c>
      <c r="G2066" s="15">
        <v>128600</v>
      </c>
      <c r="H2066" s="15">
        <v>128600</v>
      </c>
      <c r="I2066" s="15">
        <v>1</v>
      </c>
    </row>
    <row r="2067" spans="1:9" s="8" customFormat="1" x14ac:dyDescent="0.25">
      <c r="A2067" s="418"/>
      <c r="B2067" s="413"/>
      <c r="C2067" s="143">
        <v>50531140</v>
      </c>
      <c r="D2067" s="144" t="s">
        <v>164</v>
      </c>
      <c r="E2067" s="16" t="s">
        <v>126</v>
      </c>
      <c r="F2067" s="16" t="s">
        <v>121</v>
      </c>
      <c r="G2067" s="17">
        <v>227840</v>
      </c>
      <c r="H2067" s="17">
        <v>227840</v>
      </c>
      <c r="I2067" s="17">
        <v>1</v>
      </c>
    </row>
    <row r="2068" spans="1:9" x14ac:dyDescent="0.25">
      <c r="A2068" s="418"/>
      <c r="B2068" s="414" t="s">
        <v>165</v>
      </c>
      <c r="C2068" s="414"/>
      <c r="D2068" s="414"/>
      <c r="E2068" s="414"/>
      <c r="F2068" s="414"/>
      <c r="G2068" s="414"/>
      <c r="H2068" s="2">
        <v>28754640</v>
      </c>
      <c r="I2068" s="2"/>
    </row>
    <row r="2069" spans="1:9" x14ac:dyDescent="0.25">
      <c r="A2069" s="418"/>
      <c r="B2069" s="412" t="s">
        <v>154</v>
      </c>
      <c r="C2069" s="412"/>
      <c r="D2069" s="412"/>
      <c r="E2069" s="412"/>
      <c r="F2069" s="412"/>
      <c r="G2069" s="412"/>
      <c r="H2069" s="75">
        <v>28179360</v>
      </c>
      <c r="I2069" s="75"/>
    </row>
    <row r="2070" spans="1:9" ht="30" x14ac:dyDescent="0.25">
      <c r="A2070" s="418"/>
      <c r="B2070" s="413">
        <v>4251</v>
      </c>
      <c r="C2070" s="145" t="s">
        <v>964</v>
      </c>
      <c r="D2070" s="146" t="s">
        <v>167</v>
      </c>
      <c r="E2070" s="12" t="s">
        <v>149</v>
      </c>
      <c r="F2070" s="12" t="s">
        <v>121</v>
      </c>
      <c r="G2070" s="15">
        <v>28179360</v>
      </c>
      <c r="H2070" s="15">
        <v>28179360</v>
      </c>
      <c r="I2070" s="15">
        <v>1</v>
      </c>
    </row>
    <row r="2071" spans="1:9" x14ac:dyDescent="0.25">
      <c r="A2071" s="418"/>
      <c r="B2071" s="412" t="s">
        <v>118</v>
      </c>
      <c r="C2071" s="412"/>
      <c r="D2071" s="412"/>
      <c r="E2071" s="412"/>
      <c r="F2071" s="412"/>
      <c r="G2071" s="412"/>
      <c r="H2071" s="75">
        <v>575280</v>
      </c>
      <c r="I2071" s="75"/>
    </row>
    <row r="2072" spans="1:9" s="8" customFormat="1" ht="60" x14ac:dyDescent="0.25">
      <c r="A2072" s="418"/>
      <c r="B2072" s="520">
        <v>4251</v>
      </c>
      <c r="C2072" s="143">
        <v>71351540</v>
      </c>
      <c r="D2072" s="144" t="s">
        <v>965</v>
      </c>
      <c r="E2072" s="16" t="s">
        <v>149</v>
      </c>
      <c r="F2072" s="16" t="s">
        <v>121</v>
      </c>
      <c r="G2072" s="17">
        <v>575280</v>
      </c>
      <c r="H2072" s="17">
        <v>575280</v>
      </c>
      <c r="I2072" s="17">
        <v>1</v>
      </c>
    </row>
    <row r="2073" spans="1:9" x14ac:dyDescent="0.25">
      <c r="A2073" s="418"/>
      <c r="B2073" s="414" t="s">
        <v>169</v>
      </c>
      <c r="C2073" s="414"/>
      <c r="D2073" s="414"/>
      <c r="E2073" s="414"/>
      <c r="F2073" s="414"/>
      <c r="G2073" s="414"/>
      <c r="H2073" s="2">
        <v>5099760</v>
      </c>
      <c r="I2073" s="2"/>
    </row>
    <row r="2074" spans="1:9" x14ac:dyDescent="0.25">
      <c r="A2074" s="418"/>
      <c r="B2074" s="412" t="s">
        <v>154</v>
      </c>
      <c r="C2074" s="412"/>
      <c r="D2074" s="412"/>
      <c r="E2074" s="412"/>
      <c r="F2074" s="412"/>
      <c r="G2074" s="412"/>
      <c r="H2074" s="75">
        <v>4997760</v>
      </c>
      <c r="I2074" s="75"/>
    </row>
    <row r="2075" spans="1:9" ht="30" x14ac:dyDescent="0.25">
      <c r="A2075" s="418"/>
      <c r="B2075" s="413">
        <v>4251</v>
      </c>
      <c r="C2075" s="145" t="s">
        <v>966</v>
      </c>
      <c r="D2075" s="146" t="s">
        <v>529</v>
      </c>
      <c r="E2075" s="12" t="s">
        <v>126</v>
      </c>
      <c r="F2075" s="12" t="s">
        <v>121</v>
      </c>
      <c r="G2075" s="15">
        <v>4997760</v>
      </c>
      <c r="H2075" s="15">
        <v>4997760</v>
      </c>
      <c r="I2075" s="15">
        <v>1</v>
      </c>
    </row>
    <row r="2076" spans="1:9" x14ac:dyDescent="0.25">
      <c r="A2076" s="418"/>
      <c r="B2076" s="412" t="s">
        <v>118</v>
      </c>
      <c r="C2076" s="412"/>
      <c r="D2076" s="412"/>
      <c r="E2076" s="412"/>
      <c r="F2076" s="412"/>
      <c r="G2076" s="412"/>
      <c r="H2076" s="75">
        <v>102000</v>
      </c>
      <c r="I2076" s="75"/>
    </row>
    <row r="2077" spans="1:9" s="8" customFormat="1" ht="45" x14ac:dyDescent="0.25">
      <c r="A2077" s="418"/>
      <c r="B2077" s="520">
        <v>4251</v>
      </c>
      <c r="C2077" s="143">
        <v>71351540</v>
      </c>
      <c r="D2077" s="144" t="s">
        <v>967</v>
      </c>
      <c r="E2077" s="16" t="s">
        <v>149</v>
      </c>
      <c r="F2077" s="16" t="s">
        <v>121</v>
      </c>
      <c r="G2077" s="17">
        <v>102000</v>
      </c>
      <c r="H2077" s="17">
        <v>102000</v>
      </c>
      <c r="I2077" s="17">
        <v>1</v>
      </c>
    </row>
    <row r="2078" spans="1:9" x14ac:dyDescent="0.25">
      <c r="A2078" s="418"/>
      <c r="B2078" s="414" t="s">
        <v>173</v>
      </c>
      <c r="C2078" s="414"/>
      <c r="D2078" s="414"/>
      <c r="E2078" s="414"/>
      <c r="F2078" s="414"/>
      <c r="G2078" s="414"/>
      <c r="H2078" s="2">
        <v>6950510</v>
      </c>
      <c r="I2078" s="2"/>
    </row>
    <row r="2079" spans="1:9" x14ac:dyDescent="0.25">
      <c r="A2079" s="418"/>
      <c r="B2079" s="412" t="s">
        <v>154</v>
      </c>
      <c r="C2079" s="412"/>
      <c r="D2079" s="412"/>
      <c r="E2079" s="412"/>
      <c r="F2079" s="412"/>
      <c r="G2079" s="412"/>
      <c r="H2079" s="75">
        <v>6810510</v>
      </c>
      <c r="I2079" s="75"/>
    </row>
    <row r="2080" spans="1:9" s="8" customFormat="1" ht="30" x14ac:dyDescent="0.25">
      <c r="A2080" s="418"/>
      <c r="B2080" s="543">
        <v>4251</v>
      </c>
      <c r="C2080" s="323" t="s">
        <v>5931</v>
      </c>
      <c r="D2080" s="205" t="s">
        <v>968</v>
      </c>
      <c r="E2080" s="323" t="s">
        <v>126</v>
      </c>
      <c r="F2080" s="323" t="s">
        <v>121</v>
      </c>
      <c r="G2080" s="55">
        <v>6810510</v>
      </c>
      <c r="H2080" s="55">
        <v>6810510</v>
      </c>
      <c r="I2080" s="55">
        <v>1</v>
      </c>
    </row>
    <row r="2081" spans="1:9" x14ac:dyDescent="0.25">
      <c r="A2081" s="418"/>
      <c r="B2081" s="412" t="s">
        <v>118</v>
      </c>
      <c r="C2081" s="412"/>
      <c r="D2081" s="412"/>
      <c r="E2081" s="412"/>
      <c r="F2081" s="412"/>
      <c r="G2081" s="412"/>
      <c r="H2081" s="75">
        <v>140000</v>
      </c>
      <c r="I2081" s="75"/>
    </row>
    <row r="2082" spans="1:9" s="8" customFormat="1" ht="30" x14ac:dyDescent="0.25">
      <c r="A2082" s="418"/>
      <c r="B2082" s="520">
        <v>4251</v>
      </c>
      <c r="C2082" s="143">
        <v>71351540</v>
      </c>
      <c r="D2082" s="144" t="s">
        <v>168</v>
      </c>
      <c r="E2082" s="16" t="s">
        <v>172</v>
      </c>
      <c r="F2082" s="16" t="s">
        <v>121</v>
      </c>
      <c r="G2082" s="17">
        <v>140000</v>
      </c>
      <c r="H2082" s="17">
        <v>140000</v>
      </c>
      <c r="I2082" s="17">
        <v>1</v>
      </c>
    </row>
    <row r="2083" spans="1:9" x14ac:dyDescent="0.25">
      <c r="A2083" s="418"/>
      <c r="B2083" s="414" t="s">
        <v>175</v>
      </c>
      <c r="C2083" s="414"/>
      <c r="D2083" s="414"/>
      <c r="E2083" s="414"/>
      <c r="F2083" s="414"/>
      <c r="G2083" s="414"/>
      <c r="H2083" s="2">
        <v>2150400</v>
      </c>
      <c r="I2083" s="2"/>
    </row>
    <row r="2084" spans="1:9" x14ac:dyDescent="0.25">
      <c r="A2084" s="418"/>
      <c r="B2084" s="412" t="s">
        <v>154</v>
      </c>
      <c r="C2084" s="412"/>
      <c r="D2084" s="412"/>
      <c r="E2084" s="412"/>
      <c r="F2084" s="412"/>
      <c r="G2084" s="412"/>
      <c r="H2084" s="75">
        <v>2150400</v>
      </c>
      <c r="I2084" s="75"/>
    </row>
    <row r="2085" spans="1:9" ht="30" x14ac:dyDescent="0.25">
      <c r="A2085" s="418"/>
      <c r="B2085" s="413">
        <v>4251</v>
      </c>
      <c r="C2085" s="145" t="s">
        <v>969</v>
      </c>
      <c r="D2085" s="146" t="s">
        <v>970</v>
      </c>
      <c r="E2085" s="12" t="s">
        <v>126</v>
      </c>
      <c r="F2085" s="12" t="s">
        <v>121</v>
      </c>
      <c r="G2085" s="15">
        <v>2150400</v>
      </c>
      <c r="H2085" s="15">
        <v>2150400</v>
      </c>
      <c r="I2085" s="15">
        <v>1</v>
      </c>
    </row>
    <row r="2086" spans="1:9" x14ac:dyDescent="0.25">
      <c r="A2086" s="418"/>
      <c r="B2086" s="414" t="s">
        <v>175</v>
      </c>
      <c r="C2086" s="414"/>
      <c r="D2086" s="414"/>
      <c r="E2086" s="414"/>
      <c r="F2086" s="414"/>
      <c r="G2086" s="414"/>
      <c r="H2086" s="2">
        <v>44000</v>
      </c>
      <c r="I2086" s="2"/>
    </row>
    <row r="2087" spans="1:9" x14ac:dyDescent="0.25">
      <c r="A2087" s="418"/>
      <c r="B2087" s="412" t="s">
        <v>118</v>
      </c>
      <c r="C2087" s="412"/>
      <c r="D2087" s="412"/>
      <c r="E2087" s="412"/>
      <c r="F2087" s="412"/>
      <c r="G2087" s="412"/>
      <c r="H2087" s="75">
        <v>44000</v>
      </c>
      <c r="I2087" s="75"/>
    </row>
    <row r="2088" spans="1:9" s="8" customFormat="1" ht="30" x14ac:dyDescent="0.25">
      <c r="A2088" s="418"/>
      <c r="B2088" s="520">
        <v>4251</v>
      </c>
      <c r="C2088" s="143">
        <v>71351540</v>
      </c>
      <c r="D2088" s="144" t="s">
        <v>168</v>
      </c>
      <c r="E2088" s="16" t="s">
        <v>149</v>
      </c>
      <c r="F2088" s="16" t="s">
        <v>121</v>
      </c>
      <c r="G2088" s="17">
        <v>44000</v>
      </c>
      <c r="H2088" s="17">
        <v>44000</v>
      </c>
      <c r="I2088" s="17">
        <v>1</v>
      </c>
    </row>
    <row r="2089" spans="1:9" s="8" customFormat="1" x14ac:dyDescent="0.25">
      <c r="A2089" s="418"/>
      <c r="B2089" s="414" t="s">
        <v>5946</v>
      </c>
      <c r="C2089" s="414"/>
      <c r="D2089" s="414"/>
      <c r="E2089" s="414"/>
      <c r="F2089" s="414"/>
      <c r="G2089" s="414"/>
      <c r="H2089" s="17"/>
      <c r="I2089" s="17"/>
    </row>
    <row r="2090" spans="1:9" s="8" customFormat="1" ht="30" x14ac:dyDescent="0.25">
      <c r="A2090" s="418"/>
      <c r="B2090" s="145">
        <v>5113</v>
      </c>
      <c r="C2090" s="145" t="s">
        <v>5947</v>
      </c>
      <c r="D2090" s="145" t="s">
        <v>5948</v>
      </c>
      <c r="E2090" s="145" t="s">
        <v>126</v>
      </c>
      <c r="F2090" s="145" t="s">
        <v>121</v>
      </c>
      <c r="G2090" s="145" t="s">
        <v>5949</v>
      </c>
      <c r="H2090" s="145" t="s">
        <v>5949</v>
      </c>
      <c r="I2090" s="145">
        <v>1</v>
      </c>
    </row>
    <row r="2091" spans="1:9" s="8" customFormat="1" x14ac:dyDescent="0.25">
      <c r="A2091" s="418"/>
      <c r="B2091" s="335"/>
      <c r="C2091" s="143"/>
      <c r="D2091" s="144"/>
      <c r="E2091" s="335"/>
      <c r="F2091" s="335"/>
      <c r="G2091" s="17"/>
      <c r="H2091" s="17"/>
      <c r="I2091" s="17"/>
    </row>
    <row r="2092" spans="1:9" x14ac:dyDescent="0.25">
      <c r="A2092" s="418"/>
      <c r="B2092" s="414" t="s">
        <v>217</v>
      </c>
      <c r="C2092" s="414"/>
      <c r="D2092" s="414"/>
      <c r="E2092" s="414"/>
      <c r="F2092" s="414"/>
      <c r="G2092" s="414"/>
      <c r="H2092" s="2">
        <v>19999050</v>
      </c>
      <c r="I2092" s="2"/>
    </row>
    <row r="2093" spans="1:9" x14ac:dyDescent="0.25">
      <c r="A2093" s="418"/>
      <c r="B2093" s="412" t="s">
        <v>11</v>
      </c>
      <c r="C2093" s="412"/>
      <c r="D2093" s="412"/>
      <c r="E2093" s="412"/>
      <c r="F2093" s="412"/>
      <c r="G2093" s="412"/>
      <c r="H2093" s="75">
        <v>19999050</v>
      </c>
      <c r="I2093" s="75"/>
    </row>
    <row r="2094" spans="1:9" x14ac:dyDescent="0.25">
      <c r="A2094" s="418"/>
      <c r="B2094" s="413">
        <v>4269</v>
      </c>
      <c r="C2094" s="145" t="s">
        <v>971</v>
      </c>
      <c r="D2094" s="146" t="s">
        <v>972</v>
      </c>
      <c r="E2094" s="12" t="s">
        <v>14</v>
      </c>
      <c r="F2094" s="12" t="s">
        <v>15</v>
      </c>
      <c r="G2094" s="15">
        <v>1300</v>
      </c>
      <c r="H2094" s="15">
        <v>104000</v>
      </c>
      <c r="I2094" s="15">
        <v>80</v>
      </c>
    </row>
    <row r="2095" spans="1:9" x14ac:dyDescent="0.25">
      <c r="A2095" s="418"/>
      <c r="B2095" s="413"/>
      <c r="C2095" s="145" t="s">
        <v>973</v>
      </c>
      <c r="D2095" s="146" t="s">
        <v>972</v>
      </c>
      <c r="E2095" s="12" t="s">
        <v>14</v>
      </c>
      <c r="F2095" s="12" t="s">
        <v>15</v>
      </c>
      <c r="G2095" s="15">
        <v>700</v>
      </c>
      <c r="H2095" s="15">
        <v>56000</v>
      </c>
      <c r="I2095" s="15">
        <v>80</v>
      </c>
    </row>
    <row r="2096" spans="1:9" x14ac:dyDescent="0.25">
      <c r="A2096" s="418"/>
      <c r="B2096" s="413"/>
      <c r="C2096" s="145" t="s">
        <v>6156</v>
      </c>
      <c r="D2096" s="146" t="s">
        <v>6157</v>
      </c>
      <c r="E2096" s="357" t="s">
        <v>14</v>
      </c>
      <c r="F2096" s="357" t="s">
        <v>15</v>
      </c>
      <c r="G2096" s="380">
        <v>3500</v>
      </c>
      <c r="H2096" s="381">
        <v>70</v>
      </c>
      <c r="I2096" s="15">
        <v>20</v>
      </c>
    </row>
    <row r="2097" spans="1:9" x14ac:dyDescent="0.25">
      <c r="A2097" s="418"/>
      <c r="B2097" s="413"/>
      <c r="C2097" s="145" t="s">
        <v>975</v>
      </c>
      <c r="D2097" s="146" t="s">
        <v>976</v>
      </c>
      <c r="E2097" s="12" t="s">
        <v>14</v>
      </c>
      <c r="F2097" s="12" t="s">
        <v>49</v>
      </c>
      <c r="G2097" s="15">
        <v>840</v>
      </c>
      <c r="H2097" s="15">
        <v>16800</v>
      </c>
      <c r="I2097" s="15">
        <v>20</v>
      </c>
    </row>
    <row r="2098" spans="1:9" x14ac:dyDescent="0.25">
      <c r="A2098" s="418"/>
      <c r="B2098" s="413"/>
      <c r="C2098" s="145" t="s">
        <v>6153</v>
      </c>
      <c r="D2098" s="146" t="s">
        <v>977</v>
      </c>
      <c r="E2098" s="12" t="s">
        <v>14</v>
      </c>
      <c r="F2098" s="12" t="s">
        <v>470</v>
      </c>
      <c r="G2098" s="15">
        <v>4000</v>
      </c>
      <c r="H2098" s="15">
        <v>12400000</v>
      </c>
      <c r="I2098" s="15">
        <v>3100</v>
      </c>
    </row>
    <row r="2099" spans="1:9" x14ac:dyDescent="0.25">
      <c r="A2099" s="418"/>
      <c r="B2099" s="413"/>
      <c r="C2099" s="145" t="s">
        <v>6152</v>
      </c>
      <c r="D2099" s="146" t="s">
        <v>977</v>
      </c>
      <c r="E2099" s="12" t="s">
        <v>14</v>
      </c>
      <c r="F2099" s="12" t="s">
        <v>470</v>
      </c>
      <c r="G2099" s="15">
        <v>3500</v>
      </c>
      <c r="H2099" s="15">
        <v>4200000</v>
      </c>
      <c r="I2099" s="15">
        <v>1200</v>
      </c>
    </row>
    <row r="2100" spans="1:9" x14ac:dyDescent="0.25">
      <c r="A2100" s="418"/>
      <c r="B2100" s="413"/>
      <c r="C2100" s="145" t="s">
        <v>6151</v>
      </c>
      <c r="D2100" s="146" t="s">
        <v>978</v>
      </c>
      <c r="E2100" s="12" t="s">
        <v>14</v>
      </c>
      <c r="F2100" s="12" t="s">
        <v>474</v>
      </c>
      <c r="G2100" s="15">
        <v>200000</v>
      </c>
      <c r="H2100" s="15">
        <v>1500000</v>
      </c>
      <c r="I2100" s="15">
        <v>7.5</v>
      </c>
    </row>
    <row r="2101" spans="1:9" x14ac:dyDescent="0.25">
      <c r="A2101" s="418"/>
      <c r="B2101" s="413"/>
      <c r="C2101" s="145" t="s">
        <v>6154</v>
      </c>
      <c r="D2101" s="146" t="s">
        <v>978</v>
      </c>
      <c r="E2101" s="12" t="s">
        <v>14</v>
      </c>
      <c r="F2101" s="12" t="s">
        <v>474</v>
      </c>
      <c r="G2101" s="15">
        <v>200000</v>
      </c>
      <c r="H2101" s="15">
        <v>700000</v>
      </c>
      <c r="I2101" s="15">
        <v>3.5</v>
      </c>
    </row>
    <row r="2102" spans="1:9" x14ac:dyDescent="0.25">
      <c r="A2102" s="418"/>
      <c r="B2102" s="413"/>
      <c r="C2102" s="145" t="s">
        <v>6158</v>
      </c>
      <c r="D2102" s="146" t="s">
        <v>837</v>
      </c>
      <c r="E2102" s="357" t="s">
        <v>14</v>
      </c>
      <c r="F2102" s="357" t="s">
        <v>470</v>
      </c>
      <c r="G2102" s="380">
        <v>1500</v>
      </c>
      <c r="H2102" s="381">
        <v>210</v>
      </c>
      <c r="I2102" s="380">
        <v>140</v>
      </c>
    </row>
    <row r="2103" spans="1:9" x14ac:dyDescent="0.25">
      <c r="A2103" s="418"/>
      <c r="B2103" s="413"/>
      <c r="C2103" s="145" t="s">
        <v>979</v>
      </c>
      <c r="D2103" s="146" t="s">
        <v>443</v>
      </c>
      <c r="E2103" s="357" t="s">
        <v>14</v>
      </c>
      <c r="F2103" s="357" t="s">
        <v>49</v>
      </c>
      <c r="G2103" s="383">
        <v>850</v>
      </c>
      <c r="H2103" s="383">
        <v>153000</v>
      </c>
      <c r="I2103" s="383">
        <v>180</v>
      </c>
    </row>
    <row r="2104" spans="1:9" x14ac:dyDescent="0.25">
      <c r="A2104" s="418"/>
      <c r="B2104" s="413"/>
      <c r="C2104" s="145" t="s">
        <v>980</v>
      </c>
      <c r="D2104" s="146" t="s">
        <v>981</v>
      </c>
      <c r="E2104" s="357" t="s">
        <v>14</v>
      </c>
      <c r="F2104" s="357" t="s">
        <v>49</v>
      </c>
      <c r="G2104" s="383">
        <v>850</v>
      </c>
      <c r="H2104" s="383">
        <v>21250</v>
      </c>
      <c r="I2104" s="383">
        <v>25</v>
      </c>
    </row>
    <row r="2105" spans="1:9" x14ac:dyDescent="0.25">
      <c r="A2105" s="418"/>
      <c r="B2105" s="413"/>
      <c r="C2105" s="145" t="s">
        <v>6155</v>
      </c>
      <c r="D2105" s="146" t="s">
        <v>982</v>
      </c>
      <c r="E2105" s="357" t="s">
        <v>14</v>
      </c>
      <c r="F2105" s="357" t="s">
        <v>15</v>
      </c>
      <c r="G2105" s="383">
        <v>25</v>
      </c>
      <c r="H2105" s="381">
        <v>375</v>
      </c>
      <c r="I2105" s="383">
        <v>15000</v>
      </c>
    </row>
    <row r="2106" spans="1:9" x14ac:dyDescent="0.25">
      <c r="A2106" s="418"/>
      <c r="B2106" s="413"/>
      <c r="C2106" s="145" t="s">
        <v>983</v>
      </c>
      <c r="D2106" s="146" t="s">
        <v>982</v>
      </c>
      <c r="E2106" s="357" t="s">
        <v>14</v>
      </c>
      <c r="F2106" s="357" t="s">
        <v>15</v>
      </c>
      <c r="G2106" s="383">
        <v>10</v>
      </c>
      <c r="H2106" s="383">
        <v>150000</v>
      </c>
      <c r="I2106" s="383">
        <v>15000</v>
      </c>
    </row>
    <row r="2107" spans="1:9" x14ac:dyDescent="0.25">
      <c r="A2107" s="418"/>
      <c r="B2107" s="413"/>
      <c r="C2107" s="145" t="s">
        <v>6159</v>
      </c>
      <c r="D2107" s="146" t="s">
        <v>6160</v>
      </c>
      <c r="E2107" s="357" t="s">
        <v>14</v>
      </c>
      <c r="F2107" s="357" t="s">
        <v>402</v>
      </c>
      <c r="G2107" s="380">
        <v>1500</v>
      </c>
      <c r="H2107" s="381">
        <v>270</v>
      </c>
      <c r="I2107" s="380">
        <v>180</v>
      </c>
    </row>
    <row r="2108" spans="1:9" x14ac:dyDescent="0.25">
      <c r="A2108" s="418"/>
      <c r="B2108" s="414" t="s">
        <v>5955</v>
      </c>
      <c r="C2108" s="414"/>
      <c r="D2108" s="414"/>
      <c r="E2108" s="414"/>
      <c r="F2108" s="414"/>
      <c r="G2108" s="414"/>
      <c r="H2108" s="15"/>
      <c r="I2108" s="15"/>
    </row>
    <row r="2109" spans="1:9" x14ac:dyDescent="0.25">
      <c r="A2109" s="418"/>
      <c r="B2109" s="545" t="s">
        <v>154</v>
      </c>
      <c r="C2109" s="546"/>
      <c r="D2109" s="546"/>
      <c r="E2109" s="546"/>
      <c r="F2109" s="546"/>
      <c r="G2109" s="547"/>
      <c r="H2109" s="15"/>
      <c r="I2109" s="15"/>
    </row>
    <row r="2110" spans="1:9" ht="30" x14ac:dyDescent="0.25">
      <c r="A2110" s="418"/>
      <c r="B2110" s="145">
        <v>5113</v>
      </c>
      <c r="C2110" s="145" t="s">
        <v>5956</v>
      </c>
      <c r="D2110" s="145" t="s">
        <v>4295</v>
      </c>
      <c r="E2110" s="145" t="s">
        <v>126</v>
      </c>
      <c r="F2110" s="145" t="s">
        <v>121</v>
      </c>
      <c r="G2110" s="145" t="s">
        <v>5957</v>
      </c>
      <c r="H2110" s="145" t="s">
        <v>5957</v>
      </c>
      <c r="I2110" s="145">
        <v>1</v>
      </c>
    </row>
    <row r="2111" spans="1:9" x14ac:dyDescent="0.25">
      <c r="A2111" s="418"/>
      <c r="B2111" s="414" t="s">
        <v>228</v>
      </c>
      <c r="C2111" s="414"/>
      <c r="D2111" s="414"/>
      <c r="E2111" s="414"/>
      <c r="F2111" s="414"/>
      <c r="G2111" s="414"/>
      <c r="H2111" s="2">
        <v>17483850</v>
      </c>
      <c r="I2111" s="2"/>
    </row>
    <row r="2112" spans="1:9" ht="15" customHeight="1" x14ac:dyDescent="0.25">
      <c r="A2112" s="418"/>
      <c r="B2112" s="545" t="s">
        <v>154</v>
      </c>
      <c r="C2112" s="546"/>
      <c r="D2112" s="546"/>
      <c r="E2112" s="546"/>
      <c r="F2112" s="546"/>
      <c r="G2112" s="547"/>
      <c r="H2112" s="75">
        <v>17483850</v>
      </c>
      <c r="I2112" s="75"/>
    </row>
    <row r="2113" spans="1:9" x14ac:dyDescent="0.25">
      <c r="A2113" s="418"/>
      <c r="B2113" s="415">
        <v>5113</v>
      </c>
      <c r="C2113" s="145" t="s">
        <v>5950</v>
      </c>
      <c r="D2113" s="146" t="s">
        <v>5951</v>
      </c>
      <c r="E2113" s="146" t="s">
        <v>126</v>
      </c>
      <c r="F2113" s="146" t="s">
        <v>121</v>
      </c>
      <c r="G2113" s="344" t="s">
        <v>5952</v>
      </c>
      <c r="H2113" s="344" t="s">
        <v>5952</v>
      </c>
      <c r="I2113" s="146">
        <v>1</v>
      </c>
    </row>
    <row r="2114" spans="1:9" ht="75" x14ac:dyDescent="0.25">
      <c r="A2114" s="418"/>
      <c r="B2114" s="417"/>
      <c r="C2114" s="145" t="s">
        <v>984</v>
      </c>
      <c r="D2114" s="146" t="s">
        <v>985</v>
      </c>
      <c r="E2114" s="12" t="s">
        <v>149</v>
      </c>
      <c r="F2114" s="12" t="s">
        <v>121</v>
      </c>
      <c r="G2114" s="15">
        <v>17483850</v>
      </c>
      <c r="H2114" s="15">
        <v>17483850</v>
      </c>
      <c r="I2114" s="15">
        <v>1</v>
      </c>
    </row>
    <row r="2115" spans="1:9" x14ac:dyDescent="0.25">
      <c r="A2115" s="418"/>
      <c r="B2115" s="414" t="s">
        <v>228</v>
      </c>
      <c r="C2115" s="414"/>
      <c r="D2115" s="414"/>
      <c r="E2115" s="414"/>
      <c r="F2115" s="414"/>
      <c r="G2115" s="414"/>
      <c r="H2115" s="2">
        <v>434430</v>
      </c>
      <c r="I2115" s="2"/>
    </row>
    <row r="2116" spans="1:9" x14ac:dyDescent="0.25">
      <c r="A2116" s="418"/>
      <c r="B2116" s="412" t="s">
        <v>118</v>
      </c>
      <c r="C2116" s="412"/>
      <c r="D2116" s="412"/>
      <c r="E2116" s="412"/>
      <c r="F2116" s="412"/>
      <c r="G2116" s="412"/>
      <c r="H2116" s="75">
        <v>434430</v>
      </c>
      <c r="I2116" s="75"/>
    </row>
    <row r="2117" spans="1:9" s="8" customFormat="1" ht="75" x14ac:dyDescent="0.25">
      <c r="A2117" s="418"/>
      <c r="B2117" s="520">
        <v>5113</v>
      </c>
      <c r="C2117" s="143">
        <v>71351540</v>
      </c>
      <c r="D2117" s="144" t="s">
        <v>986</v>
      </c>
      <c r="E2117" s="16" t="s">
        <v>149</v>
      </c>
      <c r="F2117" s="16" t="s">
        <v>121</v>
      </c>
      <c r="G2117" s="17">
        <v>350000</v>
      </c>
      <c r="H2117" s="17">
        <v>350000</v>
      </c>
      <c r="I2117" s="17">
        <v>1</v>
      </c>
    </row>
    <row r="2118" spans="1:9" s="8" customFormat="1" ht="75" x14ac:dyDescent="0.25">
      <c r="A2118" s="418"/>
      <c r="B2118" s="520"/>
      <c r="C2118" s="232" t="s">
        <v>5724</v>
      </c>
      <c r="D2118" s="205" t="s">
        <v>987</v>
      </c>
      <c r="E2118" s="232" t="s">
        <v>120</v>
      </c>
      <c r="F2118" s="232" t="s">
        <v>121</v>
      </c>
      <c r="G2118" s="55">
        <v>84430</v>
      </c>
      <c r="H2118" s="55">
        <v>84430</v>
      </c>
      <c r="I2118" s="55">
        <v>1</v>
      </c>
    </row>
    <row r="2119" spans="1:9" x14ac:dyDescent="0.25">
      <c r="A2119" s="418"/>
      <c r="B2119" s="414" t="s">
        <v>267</v>
      </c>
      <c r="C2119" s="414"/>
      <c r="D2119" s="414"/>
      <c r="E2119" s="414"/>
      <c r="F2119" s="414"/>
      <c r="G2119" s="414"/>
      <c r="H2119" s="2">
        <v>2350000</v>
      </c>
      <c r="I2119" s="2"/>
    </row>
    <row r="2120" spans="1:9" x14ac:dyDescent="0.25">
      <c r="A2120" s="418"/>
      <c r="B2120" s="412" t="s">
        <v>118</v>
      </c>
      <c r="C2120" s="412"/>
      <c r="D2120" s="412"/>
      <c r="E2120" s="412"/>
      <c r="F2120" s="412"/>
      <c r="G2120" s="412"/>
      <c r="H2120" s="75">
        <v>2350000</v>
      </c>
      <c r="I2120" s="75"/>
    </row>
    <row r="2121" spans="1:9" ht="120" x14ac:dyDescent="0.25">
      <c r="A2121" s="418"/>
      <c r="B2121" s="413">
        <v>4239</v>
      </c>
      <c r="C2121" s="145" t="s">
        <v>988</v>
      </c>
      <c r="D2121" s="146" t="s">
        <v>989</v>
      </c>
      <c r="E2121" s="12" t="s">
        <v>14</v>
      </c>
      <c r="F2121" s="12" t="s">
        <v>121</v>
      </c>
      <c r="G2121" s="15">
        <v>640000</v>
      </c>
      <c r="H2121" s="15">
        <v>640000</v>
      </c>
      <c r="I2121" s="15">
        <v>1</v>
      </c>
    </row>
    <row r="2122" spans="1:9" ht="60" x14ac:dyDescent="0.25">
      <c r="A2122" s="418"/>
      <c r="B2122" s="413"/>
      <c r="C2122" s="145" t="s">
        <v>990</v>
      </c>
      <c r="D2122" s="146" t="s">
        <v>991</v>
      </c>
      <c r="E2122" s="12" t="s">
        <v>14</v>
      </c>
      <c r="F2122" s="12" t="s">
        <v>121</v>
      </c>
      <c r="G2122" s="15">
        <v>200000</v>
      </c>
      <c r="H2122" s="15">
        <v>200000</v>
      </c>
      <c r="I2122" s="15">
        <v>1</v>
      </c>
    </row>
    <row r="2123" spans="1:9" ht="90" x14ac:dyDescent="0.25">
      <c r="A2123" s="418"/>
      <c r="B2123" s="413"/>
      <c r="C2123" s="145" t="s">
        <v>992</v>
      </c>
      <c r="D2123" s="146" t="s">
        <v>993</v>
      </c>
      <c r="E2123" s="12" t="s">
        <v>14</v>
      </c>
      <c r="F2123" s="12" t="s">
        <v>121</v>
      </c>
      <c r="G2123" s="15">
        <v>200000</v>
      </c>
      <c r="H2123" s="15">
        <v>200000</v>
      </c>
      <c r="I2123" s="15">
        <v>1</v>
      </c>
    </row>
    <row r="2124" spans="1:9" ht="105" x14ac:dyDescent="0.25">
      <c r="A2124" s="418"/>
      <c r="B2124" s="413"/>
      <c r="C2124" s="145" t="s">
        <v>994</v>
      </c>
      <c r="D2124" s="146" t="s">
        <v>5554</v>
      </c>
      <c r="E2124" s="12" t="s">
        <v>14</v>
      </c>
      <c r="F2124" s="12" t="s">
        <v>121</v>
      </c>
      <c r="G2124" s="15">
        <v>400000</v>
      </c>
      <c r="H2124" s="15">
        <v>400000</v>
      </c>
      <c r="I2124" s="15">
        <v>1</v>
      </c>
    </row>
    <row r="2125" spans="1:9" ht="75" x14ac:dyDescent="0.25">
      <c r="A2125" s="418"/>
      <c r="B2125" s="413"/>
      <c r="C2125" s="145" t="s">
        <v>995</v>
      </c>
      <c r="D2125" s="146" t="s">
        <v>5555</v>
      </c>
      <c r="E2125" s="12" t="s">
        <v>14</v>
      </c>
      <c r="F2125" s="12" t="s">
        <v>121</v>
      </c>
      <c r="G2125" s="15">
        <v>500000</v>
      </c>
      <c r="H2125" s="15">
        <v>500000</v>
      </c>
      <c r="I2125" s="15">
        <v>1</v>
      </c>
    </row>
    <row r="2126" spans="1:9" ht="75" x14ac:dyDescent="0.25">
      <c r="A2126" s="418"/>
      <c r="B2126" s="413"/>
      <c r="C2126" s="145" t="s">
        <v>996</v>
      </c>
      <c r="D2126" s="146" t="s">
        <v>997</v>
      </c>
      <c r="E2126" s="12" t="s">
        <v>14</v>
      </c>
      <c r="F2126" s="12" t="s">
        <v>121</v>
      </c>
      <c r="G2126" s="15">
        <v>150000</v>
      </c>
      <c r="H2126" s="15">
        <v>150000</v>
      </c>
      <c r="I2126" s="15">
        <v>1</v>
      </c>
    </row>
    <row r="2127" spans="1:9" ht="90" x14ac:dyDescent="0.25">
      <c r="A2127" s="418"/>
      <c r="B2127" s="413"/>
      <c r="C2127" s="145" t="s">
        <v>998</v>
      </c>
      <c r="D2127" s="146" t="s">
        <v>999</v>
      </c>
      <c r="E2127" s="12" t="s">
        <v>14</v>
      </c>
      <c r="F2127" s="12" t="s">
        <v>121</v>
      </c>
      <c r="G2127" s="15">
        <v>260000</v>
      </c>
      <c r="H2127" s="15">
        <v>260000</v>
      </c>
      <c r="I2127" s="15">
        <v>1</v>
      </c>
    </row>
    <row r="2128" spans="1:9" x14ac:dyDescent="0.25">
      <c r="A2128" s="418"/>
      <c r="B2128" s="414" t="s">
        <v>922</v>
      </c>
      <c r="C2128" s="414"/>
      <c r="D2128" s="414"/>
      <c r="E2128" s="414"/>
      <c r="F2128" s="414"/>
      <c r="G2128" s="414"/>
      <c r="H2128" s="2">
        <v>38500000</v>
      </c>
      <c r="I2128" s="2"/>
    </row>
    <row r="2129" spans="1:9" x14ac:dyDescent="0.25">
      <c r="A2129" s="418"/>
      <c r="B2129" s="412" t="s">
        <v>154</v>
      </c>
      <c r="C2129" s="412"/>
      <c r="D2129" s="412"/>
      <c r="E2129" s="412"/>
      <c r="F2129" s="412"/>
      <c r="G2129" s="412"/>
      <c r="H2129" s="75">
        <v>38500000</v>
      </c>
      <c r="I2129" s="75"/>
    </row>
    <row r="2130" spans="1:9" s="8" customFormat="1" x14ac:dyDescent="0.25">
      <c r="A2130" s="418"/>
      <c r="B2130" s="520">
        <v>5112</v>
      </c>
      <c r="C2130" s="143">
        <v>45000000</v>
      </c>
      <c r="D2130" s="144" t="s">
        <v>1000</v>
      </c>
      <c r="E2130" s="16" t="s">
        <v>126</v>
      </c>
      <c r="F2130" s="16" t="s">
        <v>121</v>
      </c>
      <c r="G2130" s="17">
        <v>30000000</v>
      </c>
      <c r="H2130" s="17">
        <v>30000000</v>
      </c>
      <c r="I2130" s="17">
        <v>1</v>
      </c>
    </row>
    <row r="2131" spans="1:9" s="8" customFormat="1" ht="30" x14ac:dyDescent="0.25">
      <c r="A2131" s="418"/>
      <c r="B2131" s="520">
        <v>5113</v>
      </c>
      <c r="C2131" s="143">
        <v>45221142</v>
      </c>
      <c r="D2131" s="144" t="s">
        <v>171</v>
      </c>
      <c r="E2131" s="16" t="s">
        <v>126</v>
      </c>
      <c r="F2131" s="16" t="s">
        <v>121</v>
      </c>
      <c r="G2131" s="17">
        <v>8500000</v>
      </c>
      <c r="H2131" s="17">
        <v>8500000</v>
      </c>
      <c r="I2131" s="17">
        <v>1</v>
      </c>
    </row>
    <row r="2132" spans="1:9" x14ac:dyDescent="0.25">
      <c r="A2132" s="418"/>
      <c r="B2132" s="414" t="s">
        <v>274</v>
      </c>
      <c r="C2132" s="414"/>
      <c r="D2132" s="414"/>
      <c r="E2132" s="414"/>
      <c r="F2132" s="414"/>
      <c r="G2132" s="414"/>
      <c r="H2132" s="2">
        <v>7999400</v>
      </c>
      <c r="I2132" s="2"/>
    </row>
    <row r="2133" spans="1:9" x14ac:dyDescent="0.25">
      <c r="A2133" s="418"/>
      <c r="B2133" s="412" t="s">
        <v>11</v>
      </c>
      <c r="C2133" s="412"/>
      <c r="D2133" s="412"/>
      <c r="E2133" s="412"/>
      <c r="F2133" s="412"/>
      <c r="G2133" s="412"/>
      <c r="H2133" s="75">
        <v>499400</v>
      </c>
      <c r="I2133" s="75"/>
    </row>
    <row r="2134" spans="1:9" s="8" customFormat="1" x14ac:dyDescent="0.25">
      <c r="A2134" s="418"/>
      <c r="B2134" s="520">
        <v>4267</v>
      </c>
      <c r="C2134" s="143">
        <v>15897200</v>
      </c>
      <c r="D2134" s="144" t="s">
        <v>1001</v>
      </c>
      <c r="E2134" s="16" t="s">
        <v>126</v>
      </c>
      <c r="F2134" s="16" t="s">
        <v>15</v>
      </c>
      <c r="G2134" s="17">
        <v>1100</v>
      </c>
      <c r="H2134" s="17">
        <v>499400</v>
      </c>
      <c r="I2134" s="17">
        <v>454</v>
      </c>
    </row>
    <row r="2135" spans="1:9" x14ac:dyDescent="0.25">
      <c r="A2135" s="418"/>
      <c r="B2135" s="412" t="s">
        <v>118</v>
      </c>
      <c r="C2135" s="412"/>
      <c r="D2135" s="412"/>
      <c r="E2135" s="412"/>
      <c r="F2135" s="412"/>
      <c r="G2135" s="412"/>
      <c r="H2135" s="75">
        <v>7500000</v>
      </c>
      <c r="I2135" s="75"/>
    </row>
    <row r="2136" spans="1:9" ht="45" x14ac:dyDescent="0.25">
      <c r="A2136" s="418"/>
      <c r="B2136" s="413">
        <v>4239</v>
      </c>
      <c r="C2136" s="145" t="s">
        <v>1002</v>
      </c>
      <c r="D2136" s="146" t="s">
        <v>1003</v>
      </c>
      <c r="E2136" s="12" t="s">
        <v>14</v>
      </c>
      <c r="F2136" s="12" t="s">
        <v>121</v>
      </c>
      <c r="G2136" s="15">
        <v>500000</v>
      </c>
      <c r="H2136" s="15">
        <v>500000</v>
      </c>
      <c r="I2136" s="15">
        <v>1</v>
      </c>
    </row>
    <row r="2137" spans="1:9" ht="45" x14ac:dyDescent="0.25">
      <c r="A2137" s="418"/>
      <c r="B2137" s="413"/>
      <c r="C2137" s="145" t="s">
        <v>1004</v>
      </c>
      <c r="D2137" s="146" t="s">
        <v>1005</v>
      </c>
      <c r="E2137" s="12" t="s">
        <v>14</v>
      </c>
      <c r="F2137" s="12" t="s">
        <v>121</v>
      </c>
      <c r="G2137" s="15">
        <v>400000</v>
      </c>
      <c r="H2137" s="15">
        <v>400000</v>
      </c>
      <c r="I2137" s="15">
        <v>1</v>
      </c>
    </row>
    <row r="2138" spans="1:9" ht="45" x14ac:dyDescent="0.25">
      <c r="A2138" s="418"/>
      <c r="B2138" s="413"/>
      <c r="C2138" s="145" t="s">
        <v>1006</v>
      </c>
      <c r="D2138" s="146" t="s">
        <v>1007</v>
      </c>
      <c r="E2138" s="12" t="s">
        <v>14</v>
      </c>
      <c r="F2138" s="12" t="s">
        <v>121</v>
      </c>
      <c r="G2138" s="15">
        <v>250000</v>
      </c>
      <c r="H2138" s="15">
        <v>250000</v>
      </c>
      <c r="I2138" s="15">
        <v>1</v>
      </c>
    </row>
    <row r="2139" spans="1:9" ht="45" x14ac:dyDescent="0.25">
      <c r="A2139" s="418"/>
      <c r="B2139" s="413"/>
      <c r="C2139" s="145" t="s">
        <v>1008</v>
      </c>
      <c r="D2139" s="146" t="s">
        <v>1009</v>
      </c>
      <c r="E2139" s="12" t="s">
        <v>14</v>
      </c>
      <c r="F2139" s="12" t="s">
        <v>121</v>
      </c>
      <c r="G2139" s="15">
        <v>400000</v>
      </c>
      <c r="H2139" s="15">
        <v>400000</v>
      </c>
      <c r="I2139" s="15">
        <v>1</v>
      </c>
    </row>
    <row r="2140" spans="1:9" ht="45" x14ac:dyDescent="0.25">
      <c r="A2140" s="418"/>
      <c r="B2140" s="413"/>
      <c r="C2140" s="145" t="s">
        <v>1010</v>
      </c>
      <c r="D2140" s="146" t="s">
        <v>1011</v>
      </c>
      <c r="E2140" s="12" t="s">
        <v>14</v>
      </c>
      <c r="F2140" s="12" t="s">
        <v>121</v>
      </c>
      <c r="G2140" s="15">
        <v>600000</v>
      </c>
      <c r="H2140" s="15">
        <v>600000</v>
      </c>
      <c r="I2140" s="15">
        <v>1</v>
      </c>
    </row>
    <row r="2141" spans="1:9" ht="45" x14ac:dyDescent="0.25">
      <c r="A2141" s="418"/>
      <c r="B2141" s="413"/>
      <c r="C2141" s="145" t="s">
        <v>1012</v>
      </c>
      <c r="D2141" s="146" t="s">
        <v>1013</v>
      </c>
      <c r="E2141" s="12" t="s">
        <v>14</v>
      </c>
      <c r="F2141" s="12" t="s">
        <v>121</v>
      </c>
      <c r="G2141" s="15">
        <v>600000</v>
      </c>
      <c r="H2141" s="15">
        <v>600000</v>
      </c>
      <c r="I2141" s="15">
        <v>1</v>
      </c>
    </row>
    <row r="2142" spans="1:9" ht="45" x14ac:dyDescent="0.25">
      <c r="A2142" s="418"/>
      <c r="B2142" s="413"/>
      <c r="C2142" s="145" t="s">
        <v>1014</v>
      </c>
      <c r="D2142" s="146" t="s">
        <v>1015</v>
      </c>
      <c r="E2142" s="12" t="s">
        <v>14</v>
      </c>
      <c r="F2142" s="12" t="s">
        <v>121</v>
      </c>
      <c r="G2142" s="15">
        <v>500000</v>
      </c>
      <c r="H2142" s="15">
        <v>500000</v>
      </c>
      <c r="I2142" s="15">
        <v>1</v>
      </c>
    </row>
    <row r="2143" spans="1:9" ht="45" x14ac:dyDescent="0.25">
      <c r="A2143" s="418"/>
      <c r="B2143" s="413"/>
      <c r="C2143" s="145" t="s">
        <v>1016</v>
      </c>
      <c r="D2143" s="146" t="s">
        <v>1017</v>
      </c>
      <c r="E2143" s="12" t="s">
        <v>14</v>
      </c>
      <c r="F2143" s="12" t="s">
        <v>121</v>
      </c>
      <c r="G2143" s="15">
        <v>400000</v>
      </c>
      <c r="H2143" s="15">
        <v>400000</v>
      </c>
      <c r="I2143" s="15">
        <v>1</v>
      </c>
    </row>
    <row r="2144" spans="1:9" ht="60" x14ac:dyDescent="0.25">
      <c r="A2144" s="418"/>
      <c r="B2144" s="413"/>
      <c r="C2144" s="145" t="s">
        <v>1018</v>
      </c>
      <c r="D2144" s="146" t="s">
        <v>1019</v>
      </c>
      <c r="E2144" s="12" t="s">
        <v>14</v>
      </c>
      <c r="F2144" s="12" t="s">
        <v>121</v>
      </c>
      <c r="G2144" s="15">
        <v>100000</v>
      </c>
      <c r="H2144" s="15">
        <v>100000</v>
      </c>
      <c r="I2144" s="15">
        <v>1</v>
      </c>
    </row>
    <row r="2145" spans="1:9" ht="45" x14ac:dyDescent="0.25">
      <c r="A2145" s="418"/>
      <c r="B2145" s="413"/>
      <c r="C2145" s="145" t="s">
        <v>1020</v>
      </c>
      <c r="D2145" s="146" t="s">
        <v>1021</v>
      </c>
      <c r="E2145" s="12" t="s">
        <v>14</v>
      </c>
      <c r="F2145" s="12" t="s">
        <v>121</v>
      </c>
      <c r="G2145" s="15">
        <v>200000</v>
      </c>
      <c r="H2145" s="15">
        <v>200000</v>
      </c>
      <c r="I2145" s="15">
        <v>1</v>
      </c>
    </row>
    <row r="2146" spans="1:9" ht="45" x14ac:dyDescent="0.25">
      <c r="A2146" s="418"/>
      <c r="B2146" s="413"/>
      <c r="C2146" s="145" t="s">
        <v>1022</v>
      </c>
      <c r="D2146" s="146" t="s">
        <v>1023</v>
      </c>
      <c r="E2146" s="12" t="s">
        <v>14</v>
      </c>
      <c r="F2146" s="12" t="s">
        <v>121</v>
      </c>
      <c r="G2146" s="15">
        <v>400000</v>
      </c>
      <c r="H2146" s="15">
        <v>400000</v>
      </c>
      <c r="I2146" s="15">
        <v>1</v>
      </c>
    </row>
    <row r="2147" spans="1:9" ht="45" x14ac:dyDescent="0.25">
      <c r="A2147" s="418"/>
      <c r="B2147" s="413"/>
      <c r="C2147" s="145" t="s">
        <v>1024</v>
      </c>
      <c r="D2147" s="146" t="s">
        <v>1025</v>
      </c>
      <c r="E2147" s="12" t="s">
        <v>14</v>
      </c>
      <c r="F2147" s="12" t="s">
        <v>121</v>
      </c>
      <c r="G2147" s="15">
        <v>300000</v>
      </c>
      <c r="H2147" s="15">
        <v>300000</v>
      </c>
      <c r="I2147" s="15">
        <v>1</v>
      </c>
    </row>
    <row r="2148" spans="1:9" ht="45" x14ac:dyDescent="0.25">
      <c r="A2148" s="418"/>
      <c r="B2148" s="413"/>
      <c r="C2148" s="145" t="s">
        <v>1026</v>
      </c>
      <c r="D2148" s="146" t="s">
        <v>1027</v>
      </c>
      <c r="E2148" s="12" t="s">
        <v>14</v>
      </c>
      <c r="F2148" s="12" t="s">
        <v>121</v>
      </c>
      <c r="G2148" s="15">
        <v>850000</v>
      </c>
      <c r="H2148" s="15">
        <v>850000</v>
      </c>
      <c r="I2148" s="15">
        <v>1</v>
      </c>
    </row>
    <row r="2149" spans="1:9" ht="45" x14ac:dyDescent="0.25">
      <c r="A2149" s="418"/>
      <c r="B2149" s="413"/>
      <c r="C2149" s="145" t="s">
        <v>1028</v>
      </c>
      <c r="D2149" s="146" t="s">
        <v>1029</v>
      </c>
      <c r="E2149" s="12" t="s">
        <v>14</v>
      </c>
      <c r="F2149" s="12" t="s">
        <v>121</v>
      </c>
      <c r="G2149" s="15">
        <v>2000000</v>
      </c>
      <c r="H2149" s="15">
        <v>2000000</v>
      </c>
      <c r="I2149" s="15">
        <v>1</v>
      </c>
    </row>
    <row r="2150" spans="1:9" x14ac:dyDescent="0.25">
      <c r="A2150" s="418"/>
      <c r="B2150" s="414" t="s">
        <v>295</v>
      </c>
      <c r="C2150" s="414"/>
      <c r="D2150" s="414"/>
      <c r="E2150" s="414"/>
      <c r="F2150" s="414"/>
      <c r="G2150" s="414"/>
      <c r="H2150" s="2">
        <v>4700000</v>
      </c>
      <c r="I2150" s="2"/>
    </row>
    <row r="2151" spans="1:9" x14ac:dyDescent="0.25">
      <c r="A2151" s="418"/>
      <c r="B2151" s="412" t="s">
        <v>11</v>
      </c>
      <c r="C2151" s="412"/>
      <c r="D2151" s="412"/>
      <c r="E2151" s="412"/>
      <c r="F2151" s="412"/>
      <c r="G2151" s="412"/>
      <c r="H2151" s="75">
        <v>4700000</v>
      </c>
      <c r="I2151" s="75"/>
    </row>
    <row r="2152" spans="1:9" s="8" customFormat="1" ht="13.5" customHeight="1" x14ac:dyDescent="0.25">
      <c r="A2152" s="418"/>
      <c r="B2152" s="520">
        <v>4861</v>
      </c>
      <c r="C2152" s="143">
        <v>39141170</v>
      </c>
      <c r="D2152" s="144" t="s">
        <v>1030</v>
      </c>
      <c r="E2152" s="16" t="s">
        <v>14</v>
      </c>
      <c r="F2152" s="16" t="s">
        <v>15</v>
      </c>
      <c r="G2152" s="17">
        <v>20000</v>
      </c>
      <c r="H2152" s="17">
        <v>1200000</v>
      </c>
      <c r="I2152" s="17">
        <v>60</v>
      </c>
    </row>
    <row r="2153" spans="1:9" s="8" customFormat="1" x14ac:dyDescent="0.25">
      <c r="A2153" s="418"/>
      <c r="B2153" s="520"/>
      <c r="C2153" s="143">
        <v>39141170</v>
      </c>
      <c r="D2153" s="144" t="s">
        <v>1030</v>
      </c>
      <c r="E2153" s="16" t="s">
        <v>14</v>
      </c>
      <c r="F2153" s="16" t="s">
        <v>15</v>
      </c>
      <c r="G2153" s="17">
        <v>150000</v>
      </c>
      <c r="H2153" s="17">
        <v>1500000</v>
      </c>
      <c r="I2153" s="17">
        <v>10</v>
      </c>
    </row>
    <row r="2154" spans="1:9" s="8" customFormat="1" x14ac:dyDescent="0.25">
      <c r="A2154" s="418"/>
      <c r="B2154" s="520"/>
      <c r="C2154" s="143">
        <v>39141170</v>
      </c>
      <c r="D2154" s="144" t="s">
        <v>1030</v>
      </c>
      <c r="E2154" s="16" t="s">
        <v>14</v>
      </c>
      <c r="F2154" s="16" t="s">
        <v>15</v>
      </c>
      <c r="G2154" s="17">
        <v>150000</v>
      </c>
      <c r="H2154" s="17">
        <v>1500000</v>
      </c>
      <c r="I2154" s="17">
        <v>10</v>
      </c>
    </row>
    <row r="2155" spans="1:9" s="8" customFormat="1" x14ac:dyDescent="0.25">
      <c r="A2155" s="418"/>
      <c r="B2155" s="520"/>
      <c r="C2155" s="143">
        <v>39141300</v>
      </c>
      <c r="D2155" s="144" t="s">
        <v>1031</v>
      </c>
      <c r="E2155" s="16" t="s">
        <v>14</v>
      </c>
      <c r="F2155" s="16" t="s">
        <v>15</v>
      </c>
      <c r="G2155" s="17">
        <v>50000</v>
      </c>
      <c r="H2155" s="17">
        <v>500000</v>
      </c>
      <c r="I2155" s="17">
        <v>10</v>
      </c>
    </row>
    <row r="2156" spans="1:9" ht="44.25" customHeight="1" x14ac:dyDescent="0.25">
      <c r="A2156" s="418"/>
      <c r="B2156" s="414" t="s">
        <v>296</v>
      </c>
      <c r="C2156" s="414"/>
      <c r="D2156" s="414"/>
      <c r="E2156" s="414"/>
      <c r="F2156" s="414"/>
      <c r="G2156" s="414"/>
      <c r="H2156" s="2">
        <v>1000000</v>
      </c>
      <c r="I2156" s="2"/>
    </row>
    <row r="2157" spans="1:9" x14ac:dyDescent="0.25">
      <c r="A2157" s="418"/>
      <c r="B2157" s="412" t="s">
        <v>118</v>
      </c>
      <c r="C2157" s="412"/>
      <c r="D2157" s="412"/>
      <c r="E2157" s="412"/>
      <c r="F2157" s="412"/>
      <c r="G2157" s="412"/>
      <c r="H2157" s="75">
        <v>1000000</v>
      </c>
      <c r="I2157" s="75"/>
    </row>
    <row r="2158" spans="1:9" x14ac:dyDescent="0.25">
      <c r="A2158" s="418"/>
      <c r="B2158" s="359"/>
      <c r="C2158" s="145" t="s">
        <v>1032</v>
      </c>
      <c r="D2158" s="146" t="s">
        <v>294</v>
      </c>
      <c r="E2158" s="12" t="s">
        <v>120</v>
      </c>
      <c r="F2158" s="12" t="s">
        <v>121</v>
      </c>
      <c r="G2158" s="15">
        <v>1000000</v>
      </c>
      <c r="H2158" s="15">
        <v>1000000</v>
      </c>
      <c r="I2158" s="15">
        <v>1</v>
      </c>
    </row>
    <row r="2159" spans="1:9" x14ac:dyDescent="0.25">
      <c r="A2159" s="418"/>
      <c r="B2159" s="414" t="s">
        <v>297</v>
      </c>
      <c r="C2159" s="414"/>
      <c r="D2159" s="414"/>
      <c r="E2159" s="414"/>
      <c r="F2159" s="414"/>
      <c r="G2159" s="414"/>
      <c r="H2159" s="2">
        <v>6000000</v>
      </c>
      <c r="I2159" s="2"/>
    </row>
    <row r="2160" spans="1:9" x14ac:dyDescent="0.25">
      <c r="A2160" s="418"/>
      <c r="B2160" s="412" t="s">
        <v>11</v>
      </c>
      <c r="C2160" s="412"/>
      <c r="D2160" s="412"/>
      <c r="E2160" s="412"/>
      <c r="F2160" s="412"/>
      <c r="G2160" s="412"/>
      <c r="H2160" s="75">
        <v>6000000</v>
      </c>
      <c r="I2160" s="75"/>
    </row>
    <row r="2161" spans="1:9" s="8" customFormat="1" x14ac:dyDescent="0.25">
      <c r="A2161" s="418"/>
      <c r="B2161" s="520">
        <v>4861</v>
      </c>
      <c r="C2161" s="143">
        <v>39721410</v>
      </c>
      <c r="D2161" s="144" t="s">
        <v>1033</v>
      </c>
      <c r="E2161" s="16" t="s">
        <v>14</v>
      </c>
      <c r="F2161" s="16" t="s">
        <v>15</v>
      </c>
      <c r="G2161" s="17">
        <v>150000</v>
      </c>
      <c r="H2161" s="17">
        <v>6000000</v>
      </c>
      <c r="I2161" s="17">
        <v>40</v>
      </c>
    </row>
    <row r="2162" spans="1:9" x14ac:dyDescent="0.25">
      <c r="A2162" s="418"/>
      <c r="B2162" s="414" t="s">
        <v>1034</v>
      </c>
      <c r="C2162" s="414"/>
      <c r="D2162" s="414"/>
      <c r="E2162" s="414"/>
      <c r="F2162" s="414"/>
      <c r="G2162" s="414"/>
      <c r="H2162" s="2">
        <v>80372858.159999996</v>
      </c>
      <c r="I2162" s="2"/>
    </row>
    <row r="2163" spans="1:9" x14ac:dyDescent="0.25">
      <c r="A2163" s="418"/>
      <c r="B2163" s="412" t="s">
        <v>11</v>
      </c>
      <c r="C2163" s="412"/>
      <c r="D2163" s="412"/>
      <c r="E2163" s="412"/>
      <c r="F2163" s="412"/>
      <c r="G2163" s="412"/>
      <c r="H2163" s="75">
        <v>13583872.16</v>
      </c>
      <c r="I2163" s="75"/>
    </row>
    <row r="2164" spans="1:9" s="8" customFormat="1" x14ac:dyDescent="0.25">
      <c r="A2164" s="418"/>
      <c r="B2164" s="520">
        <v>4212</v>
      </c>
      <c r="C2164" s="143" t="s">
        <v>1035</v>
      </c>
      <c r="D2164" s="144" t="s">
        <v>1036</v>
      </c>
      <c r="E2164" s="16" t="s">
        <v>120</v>
      </c>
      <c r="F2164" s="16" t="s">
        <v>475</v>
      </c>
      <c r="G2164" s="17">
        <v>45</v>
      </c>
      <c r="H2164" s="17">
        <v>1999980</v>
      </c>
      <c r="I2164" s="17">
        <v>44444</v>
      </c>
    </row>
    <row r="2165" spans="1:9" x14ac:dyDescent="0.25">
      <c r="A2165" s="418"/>
      <c r="B2165" s="413">
        <v>4261</v>
      </c>
      <c r="C2165" s="145" t="s">
        <v>1037</v>
      </c>
      <c r="D2165" s="146" t="s">
        <v>646</v>
      </c>
      <c r="E2165" s="12" t="s">
        <v>14</v>
      </c>
      <c r="F2165" s="12" t="s">
        <v>15</v>
      </c>
      <c r="G2165" s="15">
        <v>500</v>
      </c>
      <c r="H2165" s="15">
        <v>10000</v>
      </c>
      <c r="I2165" s="15">
        <v>20</v>
      </c>
    </row>
    <row r="2166" spans="1:9" x14ac:dyDescent="0.25">
      <c r="A2166" s="418"/>
      <c r="B2166" s="413"/>
      <c r="C2166" s="145" t="s">
        <v>1038</v>
      </c>
      <c r="D2166" s="146" t="s">
        <v>308</v>
      </c>
      <c r="E2166" s="12" t="s">
        <v>14</v>
      </c>
      <c r="F2166" s="12" t="s">
        <v>15</v>
      </c>
      <c r="G2166" s="15">
        <v>230</v>
      </c>
      <c r="H2166" s="15">
        <v>4600</v>
      </c>
      <c r="I2166" s="15">
        <v>20</v>
      </c>
    </row>
    <row r="2167" spans="1:9" ht="30" x14ac:dyDescent="0.25">
      <c r="A2167" s="418"/>
      <c r="B2167" s="413"/>
      <c r="C2167" s="145" t="s">
        <v>1039</v>
      </c>
      <c r="D2167" s="146" t="s">
        <v>1040</v>
      </c>
      <c r="E2167" s="12" t="s">
        <v>14</v>
      </c>
      <c r="F2167" s="12" t="s">
        <v>15</v>
      </c>
      <c r="G2167" s="15">
        <v>2000</v>
      </c>
      <c r="H2167" s="15">
        <v>20000</v>
      </c>
      <c r="I2167" s="15">
        <v>10</v>
      </c>
    </row>
    <row r="2168" spans="1:9" x14ac:dyDescent="0.25">
      <c r="A2168" s="418"/>
      <c r="B2168" s="413"/>
      <c r="C2168" s="145" t="s">
        <v>1041</v>
      </c>
      <c r="D2168" s="146" t="s">
        <v>310</v>
      </c>
      <c r="E2168" s="12" t="s">
        <v>14</v>
      </c>
      <c r="F2168" s="12" t="s">
        <v>15</v>
      </c>
      <c r="G2168" s="15">
        <v>300</v>
      </c>
      <c r="H2168" s="15">
        <v>12000</v>
      </c>
      <c r="I2168" s="15">
        <v>40</v>
      </c>
    </row>
    <row r="2169" spans="1:9" x14ac:dyDescent="0.25">
      <c r="A2169" s="418"/>
      <c r="B2169" s="413"/>
      <c r="C2169" s="145" t="s">
        <v>1042</v>
      </c>
      <c r="D2169" s="146" t="s">
        <v>13</v>
      </c>
      <c r="E2169" s="12" t="s">
        <v>14</v>
      </c>
      <c r="F2169" s="12" t="s">
        <v>15</v>
      </c>
      <c r="G2169" s="15">
        <v>3200</v>
      </c>
      <c r="H2169" s="15">
        <v>12800</v>
      </c>
      <c r="I2169" s="15">
        <v>4</v>
      </c>
    </row>
    <row r="2170" spans="1:9" x14ac:dyDescent="0.25">
      <c r="A2170" s="418"/>
      <c r="B2170" s="413"/>
      <c r="C2170" s="145" t="s">
        <v>1043</v>
      </c>
      <c r="D2170" s="146" t="s">
        <v>17</v>
      </c>
      <c r="E2170" s="12" t="s">
        <v>14</v>
      </c>
      <c r="F2170" s="12" t="s">
        <v>15</v>
      </c>
      <c r="G2170" s="15">
        <v>100</v>
      </c>
      <c r="H2170" s="15">
        <v>11900</v>
      </c>
      <c r="I2170" s="15">
        <v>119</v>
      </c>
    </row>
    <row r="2171" spans="1:9" x14ac:dyDescent="0.25">
      <c r="A2171" s="418"/>
      <c r="B2171" s="413"/>
      <c r="C2171" s="145" t="s">
        <v>1044</v>
      </c>
      <c r="D2171" s="146" t="s">
        <v>19</v>
      </c>
      <c r="E2171" s="12" t="s">
        <v>14</v>
      </c>
      <c r="F2171" s="12" t="s">
        <v>15</v>
      </c>
      <c r="G2171" s="15">
        <v>200</v>
      </c>
      <c r="H2171" s="15">
        <v>10000</v>
      </c>
      <c r="I2171" s="15">
        <v>50</v>
      </c>
    </row>
    <row r="2172" spans="1:9" x14ac:dyDescent="0.25">
      <c r="A2172" s="418"/>
      <c r="B2172" s="413"/>
      <c r="C2172" s="145" t="s">
        <v>1045</v>
      </c>
      <c r="D2172" s="146" t="s">
        <v>21</v>
      </c>
      <c r="E2172" s="12" t="s">
        <v>14</v>
      </c>
      <c r="F2172" s="12" t="s">
        <v>15</v>
      </c>
      <c r="G2172" s="15">
        <v>25</v>
      </c>
      <c r="H2172" s="15">
        <v>1000</v>
      </c>
      <c r="I2172" s="15">
        <v>40</v>
      </c>
    </row>
    <row r="2173" spans="1:9" ht="30" x14ac:dyDescent="0.25">
      <c r="A2173" s="418"/>
      <c r="B2173" s="413"/>
      <c r="C2173" s="145" t="s">
        <v>1046</v>
      </c>
      <c r="D2173" s="146" t="s">
        <v>655</v>
      </c>
      <c r="E2173" s="12" t="s">
        <v>14</v>
      </c>
      <c r="F2173" s="12" t="s">
        <v>15</v>
      </c>
      <c r="G2173" s="15">
        <v>150</v>
      </c>
      <c r="H2173" s="15">
        <v>4500</v>
      </c>
      <c r="I2173" s="15">
        <v>30</v>
      </c>
    </row>
    <row r="2174" spans="1:9" x14ac:dyDescent="0.25">
      <c r="A2174" s="418"/>
      <c r="B2174" s="413"/>
      <c r="C2174" s="145" t="s">
        <v>1047</v>
      </c>
      <c r="D2174" s="146" t="s">
        <v>1048</v>
      </c>
      <c r="E2174" s="12" t="s">
        <v>14</v>
      </c>
      <c r="F2174" s="12" t="s">
        <v>30</v>
      </c>
      <c r="G2174" s="15">
        <v>90</v>
      </c>
      <c r="H2174" s="15">
        <v>1800</v>
      </c>
      <c r="I2174" s="15">
        <v>20</v>
      </c>
    </row>
    <row r="2175" spans="1:9" x14ac:dyDescent="0.25">
      <c r="A2175" s="418"/>
      <c r="B2175" s="413"/>
      <c r="C2175" s="145" t="s">
        <v>1049</v>
      </c>
      <c r="D2175" s="146" t="s">
        <v>23</v>
      </c>
      <c r="E2175" s="12" t="s">
        <v>14</v>
      </c>
      <c r="F2175" s="12" t="s">
        <v>15</v>
      </c>
      <c r="G2175" s="15">
        <v>180</v>
      </c>
      <c r="H2175" s="15">
        <v>7200</v>
      </c>
      <c r="I2175" s="15">
        <v>40</v>
      </c>
    </row>
    <row r="2176" spans="1:9" ht="45" x14ac:dyDescent="0.25">
      <c r="A2176" s="418"/>
      <c r="B2176" s="413"/>
      <c r="C2176" s="145" t="s">
        <v>1050</v>
      </c>
      <c r="D2176" s="146" t="s">
        <v>323</v>
      </c>
      <c r="E2176" s="12" t="s">
        <v>14</v>
      </c>
      <c r="F2176" s="12" t="s">
        <v>15</v>
      </c>
      <c r="G2176" s="15">
        <v>300</v>
      </c>
      <c r="H2176" s="15">
        <v>17700</v>
      </c>
      <c r="I2176" s="15">
        <v>59</v>
      </c>
    </row>
    <row r="2177" spans="1:9" x14ac:dyDescent="0.25">
      <c r="A2177" s="418"/>
      <c r="B2177" s="413"/>
      <c r="C2177" s="145" t="s">
        <v>1051</v>
      </c>
      <c r="D2177" s="146" t="s">
        <v>27</v>
      </c>
      <c r="E2177" s="12" t="s">
        <v>14</v>
      </c>
      <c r="F2177" s="12" t="s">
        <v>15</v>
      </c>
      <c r="G2177" s="15">
        <v>100</v>
      </c>
      <c r="H2177" s="15">
        <v>5000</v>
      </c>
      <c r="I2177" s="15">
        <v>50</v>
      </c>
    </row>
    <row r="2178" spans="1:9" ht="30" x14ac:dyDescent="0.25">
      <c r="A2178" s="418"/>
      <c r="B2178" s="413"/>
      <c r="C2178" s="145" t="s">
        <v>1052</v>
      </c>
      <c r="D2178" s="146" t="s">
        <v>664</v>
      </c>
      <c r="E2178" s="12" t="s">
        <v>14</v>
      </c>
      <c r="F2178" s="12" t="s">
        <v>15</v>
      </c>
      <c r="G2178" s="15">
        <v>1800</v>
      </c>
      <c r="H2178" s="15">
        <v>27000</v>
      </c>
      <c r="I2178" s="15">
        <v>15</v>
      </c>
    </row>
    <row r="2179" spans="1:9" x14ac:dyDescent="0.25">
      <c r="A2179" s="418"/>
      <c r="B2179" s="413"/>
      <c r="C2179" s="145" t="s">
        <v>1053</v>
      </c>
      <c r="D2179" s="146" t="s">
        <v>32</v>
      </c>
      <c r="E2179" s="12" t="s">
        <v>14</v>
      </c>
      <c r="F2179" s="12" t="s">
        <v>30</v>
      </c>
      <c r="G2179" s="15">
        <v>70</v>
      </c>
      <c r="H2179" s="15">
        <v>14000</v>
      </c>
      <c r="I2179" s="15">
        <v>200</v>
      </c>
    </row>
    <row r="2180" spans="1:9" x14ac:dyDescent="0.25">
      <c r="A2180" s="418"/>
      <c r="B2180" s="413"/>
      <c r="C2180" s="145" t="s">
        <v>1054</v>
      </c>
      <c r="D2180" s="146" t="s">
        <v>1055</v>
      </c>
      <c r="E2180" s="12" t="s">
        <v>14</v>
      </c>
      <c r="F2180" s="12" t="s">
        <v>30</v>
      </c>
      <c r="G2180" s="15">
        <v>75</v>
      </c>
      <c r="H2180" s="15">
        <v>7500</v>
      </c>
      <c r="I2180" s="15">
        <v>100</v>
      </c>
    </row>
    <row r="2181" spans="1:9" ht="30" x14ac:dyDescent="0.25">
      <c r="A2181" s="418"/>
      <c r="B2181" s="413"/>
      <c r="C2181" s="145" t="s">
        <v>1056</v>
      </c>
      <c r="D2181" s="146" t="s">
        <v>36</v>
      </c>
      <c r="E2181" s="12" t="s">
        <v>14</v>
      </c>
      <c r="F2181" s="12" t="s">
        <v>15</v>
      </c>
      <c r="G2181" s="15">
        <v>8</v>
      </c>
      <c r="H2181" s="15">
        <v>32000</v>
      </c>
      <c r="I2181" s="15">
        <v>4000</v>
      </c>
    </row>
    <row r="2182" spans="1:9" x14ac:dyDescent="0.25">
      <c r="A2182" s="418"/>
      <c r="B2182" s="413"/>
      <c r="C2182" s="145" t="s">
        <v>1057</v>
      </c>
      <c r="D2182" s="146" t="s">
        <v>38</v>
      </c>
      <c r="E2182" s="12" t="s">
        <v>14</v>
      </c>
      <c r="F2182" s="12" t="s">
        <v>15</v>
      </c>
      <c r="G2182" s="15">
        <v>120</v>
      </c>
      <c r="H2182" s="15">
        <v>12000</v>
      </c>
      <c r="I2182" s="15">
        <v>100</v>
      </c>
    </row>
    <row r="2183" spans="1:9" x14ac:dyDescent="0.25">
      <c r="A2183" s="418"/>
      <c r="B2183" s="413"/>
      <c r="C2183" s="145" t="s">
        <v>1058</v>
      </c>
      <c r="D2183" s="146" t="s">
        <v>40</v>
      </c>
      <c r="E2183" s="12" t="s">
        <v>14</v>
      </c>
      <c r="F2183" s="12" t="s">
        <v>15</v>
      </c>
      <c r="G2183" s="15">
        <v>100</v>
      </c>
      <c r="H2183" s="15">
        <v>11000</v>
      </c>
      <c r="I2183" s="15">
        <v>110</v>
      </c>
    </row>
    <row r="2184" spans="1:9" x14ac:dyDescent="0.25">
      <c r="A2184" s="418"/>
      <c r="B2184" s="413"/>
      <c r="C2184" s="145" t="s">
        <v>1059</v>
      </c>
      <c r="D2184" s="146" t="s">
        <v>42</v>
      </c>
      <c r="E2184" s="12" t="s">
        <v>14</v>
      </c>
      <c r="F2184" s="12" t="s">
        <v>15</v>
      </c>
      <c r="G2184" s="15">
        <v>700</v>
      </c>
      <c r="H2184" s="15">
        <v>119000</v>
      </c>
      <c r="I2184" s="15">
        <v>170</v>
      </c>
    </row>
    <row r="2185" spans="1:9" x14ac:dyDescent="0.25">
      <c r="A2185" s="418"/>
      <c r="B2185" s="413"/>
      <c r="C2185" s="145" t="s">
        <v>1060</v>
      </c>
      <c r="D2185" s="146" t="s">
        <v>46</v>
      </c>
      <c r="E2185" s="12" t="s">
        <v>14</v>
      </c>
      <c r="F2185" s="12" t="s">
        <v>15</v>
      </c>
      <c r="G2185" s="15">
        <v>1200</v>
      </c>
      <c r="H2185" s="15">
        <v>12000</v>
      </c>
      <c r="I2185" s="15">
        <v>10</v>
      </c>
    </row>
    <row r="2186" spans="1:9" x14ac:dyDescent="0.25">
      <c r="A2186" s="418"/>
      <c r="B2186" s="413"/>
      <c r="C2186" s="145" t="s">
        <v>1061</v>
      </c>
      <c r="D2186" s="146" t="s">
        <v>337</v>
      </c>
      <c r="E2186" s="12" t="s">
        <v>14</v>
      </c>
      <c r="F2186" s="12" t="s">
        <v>15</v>
      </c>
      <c r="G2186" s="15">
        <v>800</v>
      </c>
      <c r="H2186" s="15">
        <v>8000</v>
      </c>
      <c r="I2186" s="15">
        <v>10</v>
      </c>
    </row>
    <row r="2187" spans="1:9" x14ac:dyDescent="0.25">
      <c r="A2187" s="418"/>
      <c r="B2187" s="413"/>
      <c r="C2187" s="145" t="s">
        <v>1062</v>
      </c>
      <c r="D2187" s="146" t="s">
        <v>48</v>
      </c>
      <c r="E2187" s="12" t="s">
        <v>14</v>
      </c>
      <c r="F2187" s="12" t="s">
        <v>49</v>
      </c>
      <c r="G2187" s="15">
        <v>600</v>
      </c>
      <c r="H2187" s="15">
        <v>270000</v>
      </c>
      <c r="I2187" s="15">
        <v>450</v>
      </c>
    </row>
    <row r="2188" spans="1:9" ht="30" x14ac:dyDescent="0.25">
      <c r="A2188" s="418"/>
      <c r="B2188" s="413"/>
      <c r="C2188" s="145" t="s">
        <v>1063</v>
      </c>
      <c r="D2188" s="146" t="s">
        <v>53</v>
      </c>
      <c r="E2188" s="12" t="s">
        <v>14</v>
      </c>
      <c r="F2188" s="12" t="s">
        <v>30</v>
      </c>
      <c r="G2188" s="15">
        <v>230</v>
      </c>
      <c r="H2188" s="15">
        <v>34500</v>
      </c>
      <c r="I2188" s="15">
        <v>150</v>
      </c>
    </row>
    <row r="2189" spans="1:9" x14ac:dyDescent="0.25">
      <c r="A2189" s="418"/>
      <c r="B2189" s="413"/>
      <c r="C2189" s="145" t="s">
        <v>1064</v>
      </c>
      <c r="D2189" s="146" t="s">
        <v>342</v>
      </c>
      <c r="E2189" s="12" t="s">
        <v>14</v>
      </c>
      <c r="F2189" s="12" t="s">
        <v>30</v>
      </c>
      <c r="G2189" s="15">
        <v>1200</v>
      </c>
      <c r="H2189" s="15">
        <v>48000</v>
      </c>
      <c r="I2189" s="15">
        <v>40</v>
      </c>
    </row>
    <row r="2190" spans="1:9" s="8" customFormat="1" ht="30" x14ac:dyDescent="0.25">
      <c r="A2190" s="418"/>
      <c r="B2190" s="413"/>
      <c r="C2190" s="143">
        <v>30237310</v>
      </c>
      <c r="D2190" s="144" t="s">
        <v>687</v>
      </c>
      <c r="E2190" s="16" t="s">
        <v>14</v>
      </c>
      <c r="F2190" s="16" t="s">
        <v>15</v>
      </c>
      <c r="G2190" s="17">
        <v>40000</v>
      </c>
      <c r="H2190" s="17">
        <v>80000</v>
      </c>
      <c r="I2190" s="17">
        <v>2</v>
      </c>
    </row>
    <row r="2191" spans="1:9" x14ac:dyDescent="0.25">
      <c r="A2191" s="418"/>
      <c r="B2191" s="413"/>
      <c r="C2191" s="145" t="s">
        <v>1065</v>
      </c>
      <c r="D2191" s="146" t="s">
        <v>59</v>
      </c>
      <c r="E2191" s="12" t="s">
        <v>14</v>
      </c>
      <c r="F2191" s="12" t="s">
        <v>30</v>
      </c>
      <c r="G2191" s="15">
        <v>220</v>
      </c>
      <c r="H2191" s="15">
        <v>22000</v>
      </c>
      <c r="I2191" s="15">
        <v>100</v>
      </c>
    </row>
    <row r="2192" spans="1:9" x14ac:dyDescent="0.25">
      <c r="A2192" s="418"/>
      <c r="B2192" s="413"/>
      <c r="C2192" s="145" t="s">
        <v>1066</v>
      </c>
      <c r="D2192" s="146" t="s">
        <v>61</v>
      </c>
      <c r="E2192" s="12" t="s">
        <v>14</v>
      </c>
      <c r="F2192" s="12" t="s">
        <v>15</v>
      </c>
      <c r="G2192" s="15">
        <v>55</v>
      </c>
      <c r="H2192" s="15">
        <v>5500</v>
      </c>
      <c r="I2192" s="15">
        <v>100</v>
      </c>
    </row>
    <row r="2193" spans="1:9" x14ac:dyDescent="0.25">
      <c r="A2193" s="418"/>
      <c r="B2193" s="413">
        <v>4264</v>
      </c>
      <c r="C2193" s="145" t="s">
        <v>359</v>
      </c>
      <c r="D2193" s="146" t="s">
        <v>65</v>
      </c>
      <c r="E2193" s="12" t="s">
        <v>14</v>
      </c>
      <c r="F2193" s="12" t="s">
        <v>66</v>
      </c>
      <c r="G2193" s="15">
        <v>465.29</v>
      </c>
      <c r="H2193" s="15">
        <v>4142942.16</v>
      </c>
      <c r="I2193" s="15">
        <v>8904</v>
      </c>
    </row>
    <row r="2194" spans="1:9" x14ac:dyDescent="0.25">
      <c r="A2194" s="418"/>
      <c r="B2194" s="413">
        <v>4267</v>
      </c>
      <c r="C2194" s="145" t="s">
        <v>1067</v>
      </c>
      <c r="D2194" s="146" t="s">
        <v>1068</v>
      </c>
      <c r="E2194" s="12" t="s">
        <v>14</v>
      </c>
      <c r="F2194" s="12" t="s">
        <v>15</v>
      </c>
      <c r="G2194" s="15">
        <v>3500</v>
      </c>
      <c r="H2194" s="15">
        <v>70000</v>
      </c>
      <c r="I2194" s="15">
        <v>20</v>
      </c>
    </row>
    <row r="2195" spans="1:9" ht="30" x14ac:dyDescent="0.25">
      <c r="A2195" s="418"/>
      <c r="B2195" s="413"/>
      <c r="C2195" s="145" t="s">
        <v>1069</v>
      </c>
      <c r="D2195" s="146" t="s">
        <v>1070</v>
      </c>
      <c r="E2195" s="12" t="s">
        <v>14</v>
      </c>
      <c r="F2195" s="12" t="s">
        <v>15</v>
      </c>
      <c r="G2195" s="15">
        <v>850</v>
      </c>
      <c r="H2195" s="15">
        <v>25500</v>
      </c>
      <c r="I2195" s="15">
        <v>30</v>
      </c>
    </row>
    <row r="2196" spans="1:9" x14ac:dyDescent="0.25">
      <c r="A2196" s="418"/>
      <c r="B2196" s="413"/>
      <c r="C2196" s="145" t="s">
        <v>1071</v>
      </c>
      <c r="D2196" s="146" t="s">
        <v>82</v>
      </c>
      <c r="E2196" s="12" t="s">
        <v>14</v>
      </c>
      <c r="F2196" s="12" t="s">
        <v>15</v>
      </c>
      <c r="G2196" s="15">
        <v>120</v>
      </c>
      <c r="H2196" s="15">
        <v>41400</v>
      </c>
      <c r="I2196" s="15">
        <v>345</v>
      </c>
    </row>
    <row r="2197" spans="1:9" x14ac:dyDescent="0.25">
      <c r="A2197" s="418"/>
      <c r="B2197" s="413"/>
      <c r="C2197" s="145" t="s">
        <v>1072</v>
      </c>
      <c r="D2197" s="146" t="s">
        <v>416</v>
      </c>
      <c r="E2197" s="12" t="s">
        <v>14</v>
      </c>
      <c r="F2197" s="12" t="s">
        <v>15</v>
      </c>
      <c r="G2197" s="15">
        <v>150</v>
      </c>
      <c r="H2197" s="15">
        <v>60750</v>
      </c>
      <c r="I2197" s="15">
        <v>405</v>
      </c>
    </row>
    <row r="2198" spans="1:9" x14ac:dyDescent="0.25">
      <c r="A2198" s="418"/>
      <c r="B2198" s="413"/>
      <c r="C2198" s="145" t="s">
        <v>1073</v>
      </c>
      <c r="D2198" s="146" t="s">
        <v>1074</v>
      </c>
      <c r="E2198" s="12" t="s">
        <v>14</v>
      </c>
      <c r="F2198" s="12" t="s">
        <v>49</v>
      </c>
      <c r="G2198" s="15">
        <v>800</v>
      </c>
      <c r="H2198" s="15">
        <v>44000</v>
      </c>
      <c r="I2198" s="15">
        <v>55</v>
      </c>
    </row>
    <row r="2199" spans="1:9" ht="30" x14ac:dyDescent="0.25">
      <c r="A2199" s="418"/>
      <c r="B2199" s="413"/>
      <c r="C2199" s="145" t="s">
        <v>1075</v>
      </c>
      <c r="D2199" s="146" t="s">
        <v>426</v>
      </c>
      <c r="E2199" s="12" t="s">
        <v>14</v>
      </c>
      <c r="F2199" s="12" t="s">
        <v>49</v>
      </c>
      <c r="G2199" s="15">
        <v>1800</v>
      </c>
      <c r="H2199" s="15">
        <v>2700</v>
      </c>
      <c r="I2199" s="15">
        <v>1.5</v>
      </c>
    </row>
    <row r="2200" spans="1:9" x14ac:dyDescent="0.25">
      <c r="A2200" s="418"/>
      <c r="B2200" s="413"/>
      <c r="C2200" s="145" t="s">
        <v>1076</v>
      </c>
      <c r="D2200" s="146" t="s">
        <v>101</v>
      </c>
      <c r="E2200" s="12" t="s">
        <v>14</v>
      </c>
      <c r="F2200" s="12" t="s">
        <v>66</v>
      </c>
      <c r="G2200" s="15">
        <v>1000</v>
      </c>
      <c r="H2200" s="15">
        <v>20000</v>
      </c>
      <c r="I2200" s="15">
        <v>20</v>
      </c>
    </row>
    <row r="2201" spans="1:9" x14ac:dyDescent="0.25">
      <c r="A2201" s="418"/>
      <c r="B2201" s="413"/>
      <c r="C2201" s="145" t="s">
        <v>1077</v>
      </c>
      <c r="D2201" s="146" t="s">
        <v>103</v>
      </c>
      <c r="E2201" s="12" t="s">
        <v>14</v>
      </c>
      <c r="F2201" s="12" t="s">
        <v>66</v>
      </c>
      <c r="G2201" s="15">
        <v>1000</v>
      </c>
      <c r="H2201" s="15">
        <v>4500</v>
      </c>
      <c r="I2201" s="15">
        <v>4.5</v>
      </c>
    </row>
    <row r="2202" spans="1:9" x14ac:dyDescent="0.25">
      <c r="A2202" s="418"/>
      <c r="B2202" s="413"/>
      <c r="C2202" s="145" t="s">
        <v>1078</v>
      </c>
      <c r="D2202" s="146" t="s">
        <v>1079</v>
      </c>
      <c r="E2202" s="12" t="s">
        <v>14</v>
      </c>
      <c r="F2202" s="12" t="s">
        <v>15</v>
      </c>
      <c r="G2202" s="15">
        <v>400</v>
      </c>
      <c r="H2202" s="15">
        <v>3600</v>
      </c>
      <c r="I2202" s="15">
        <v>9</v>
      </c>
    </row>
    <row r="2203" spans="1:9" x14ac:dyDescent="0.25">
      <c r="A2203" s="418"/>
      <c r="B2203" s="413"/>
      <c r="C2203" s="145" t="s">
        <v>1080</v>
      </c>
      <c r="D2203" s="146" t="s">
        <v>107</v>
      </c>
      <c r="E2203" s="12" t="s">
        <v>14</v>
      </c>
      <c r="F2203" s="12" t="s">
        <v>15</v>
      </c>
      <c r="G2203" s="15">
        <v>1000</v>
      </c>
      <c r="H2203" s="15">
        <v>8000</v>
      </c>
      <c r="I2203" s="15">
        <v>8</v>
      </c>
    </row>
    <row r="2204" spans="1:9" x14ac:dyDescent="0.25">
      <c r="A2204" s="418"/>
      <c r="B2204" s="413"/>
      <c r="C2204" s="145" t="s">
        <v>1081</v>
      </c>
      <c r="D2204" s="146" t="s">
        <v>723</v>
      </c>
      <c r="E2204" s="12" t="s">
        <v>14</v>
      </c>
      <c r="F2204" s="12" t="s">
        <v>15</v>
      </c>
      <c r="G2204" s="15">
        <v>3250</v>
      </c>
      <c r="H2204" s="15">
        <v>19500</v>
      </c>
      <c r="I2204" s="15">
        <v>6</v>
      </c>
    </row>
    <row r="2205" spans="1:9" x14ac:dyDescent="0.25">
      <c r="A2205" s="418"/>
      <c r="B2205" s="413">
        <v>5121</v>
      </c>
      <c r="C2205" s="145" t="s">
        <v>1082</v>
      </c>
      <c r="D2205" s="146" t="s">
        <v>1083</v>
      </c>
      <c r="E2205" s="12" t="s">
        <v>14</v>
      </c>
      <c r="F2205" s="12" t="s">
        <v>15</v>
      </c>
      <c r="G2205" s="15">
        <v>5100000</v>
      </c>
      <c r="H2205" s="15">
        <v>5100000</v>
      </c>
      <c r="I2205" s="15">
        <v>1</v>
      </c>
    </row>
    <row r="2206" spans="1:9" x14ac:dyDescent="0.25">
      <c r="A2206" s="418"/>
      <c r="B2206" s="413">
        <v>5122</v>
      </c>
      <c r="C2206" s="145" t="s">
        <v>1084</v>
      </c>
      <c r="D2206" s="146" t="s">
        <v>115</v>
      </c>
      <c r="E2206" s="12" t="s">
        <v>14</v>
      </c>
      <c r="F2206" s="12" t="s">
        <v>15</v>
      </c>
      <c r="G2206" s="15">
        <v>200000</v>
      </c>
      <c r="H2206" s="15">
        <v>400000</v>
      </c>
      <c r="I2206" s="15">
        <v>2</v>
      </c>
    </row>
    <row r="2207" spans="1:9" ht="30" x14ac:dyDescent="0.25">
      <c r="A2207" s="418"/>
      <c r="B2207" s="413"/>
      <c r="C2207" s="145" t="s">
        <v>1085</v>
      </c>
      <c r="D2207" s="146" t="s">
        <v>117</v>
      </c>
      <c r="E2207" s="12" t="s">
        <v>14</v>
      </c>
      <c r="F2207" s="12" t="s">
        <v>15</v>
      </c>
      <c r="G2207" s="15">
        <v>170000</v>
      </c>
      <c r="H2207" s="15">
        <v>340000</v>
      </c>
      <c r="I2207" s="15">
        <v>2</v>
      </c>
    </row>
    <row r="2208" spans="1:9" x14ac:dyDescent="0.25">
      <c r="A2208" s="418"/>
      <c r="B2208" s="413"/>
      <c r="C2208" s="145" t="s">
        <v>1086</v>
      </c>
      <c r="D2208" s="146" t="s">
        <v>466</v>
      </c>
      <c r="E2208" s="12" t="s">
        <v>14</v>
      </c>
      <c r="F2208" s="12" t="s">
        <v>15</v>
      </c>
      <c r="G2208" s="15">
        <v>40000</v>
      </c>
      <c r="H2208" s="15">
        <v>80000</v>
      </c>
      <c r="I2208" s="15">
        <v>2</v>
      </c>
    </row>
    <row r="2209" spans="1:9" x14ac:dyDescent="0.25">
      <c r="A2209" s="418"/>
      <c r="B2209" s="413"/>
      <c r="C2209" s="145" t="s">
        <v>1087</v>
      </c>
      <c r="D2209" s="146" t="s">
        <v>1088</v>
      </c>
      <c r="E2209" s="12" t="s">
        <v>14</v>
      </c>
      <c r="F2209" s="12" t="s">
        <v>15</v>
      </c>
      <c r="G2209" s="15">
        <v>100000</v>
      </c>
      <c r="H2209" s="15">
        <v>400000</v>
      </c>
      <c r="I2209" s="15">
        <v>4</v>
      </c>
    </row>
    <row r="2210" spans="1:9" x14ac:dyDescent="0.25">
      <c r="A2210" s="418"/>
      <c r="B2210" s="412" t="s">
        <v>154</v>
      </c>
      <c r="C2210" s="412"/>
      <c r="D2210" s="412"/>
      <c r="E2210" s="412"/>
      <c r="F2210" s="412"/>
      <c r="G2210" s="412"/>
      <c r="H2210" s="75">
        <v>60000000</v>
      </c>
      <c r="I2210" s="75"/>
    </row>
    <row r="2211" spans="1:9" s="8" customFormat="1" x14ac:dyDescent="0.25">
      <c r="A2211" s="418"/>
      <c r="B2211" s="520">
        <v>5112</v>
      </c>
      <c r="C2211" s="143">
        <v>45210000</v>
      </c>
      <c r="D2211" s="144" t="s">
        <v>1089</v>
      </c>
      <c r="E2211" s="16" t="s">
        <v>126</v>
      </c>
      <c r="F2211" s="16" t="s">
        <v>121</v>
      </c>
      <c r="G2211" s="17">
        <v>60000000</v>
      </c>
      <c r="H2211" s="17">
        <v>60000000</v>
      </c>
      <c r="I2211" s="17">
        <v>1</v>
      </c>
    </row>
    <row r="2212" spans="1:9" x14ac:dyDescent="0.25">
      <c r="A2212" s="418"/>
      <c r="B2212" s="412" t="s">
        <v>118</v>
      </c>
      <c r="C2212" s="412"/>
      <c r="D2212" s="412"/>
      <c r="E2212" s="412"/>
      <c r="F2212" s="412"/>
      <c r="G2212" s="412"/>
      <c r="H2212" s="75">
        <v>6788986</v>
      </c>
      <c r="I2212" s="75"/>
    </row>
    <row r="2213" spans="1:9" s="8" customFormat="1" x14ac:dyDescent="0.25">
      <c r="A2213" s="418"/>
      <c r="B2213" s="520">
        <v>4213</v>
      </c>
      <c r="C2213" s="143">
        <v>65111100</v>
      </c>
      <c r="D2213" s="144" t="s">
        <v>123</v>
      </c>
      <c r="E2213" s="16" t="s">
        <v>120</v>
      </c>
      <c r="F2213" s="16" t="s">
        <v>474</v>
      </c>
      <c r="G2213" s="17">
        <v>180</v>
      </c>
      <c r="H2213" s="17">
        <v>499985.99999999994</v>
      </c>
      <c r="I2213" s="17">
        <v>2777.7</v>
      </c>
    </row>
    <row r="2214" spans="1:9" ht="30" x14ac:dyDescent="0.25">
      <c r="A2214" s="418"/>
      <c r="B2214" s="413">
        <v>4214</v>
      </c>
      <c r="C2214" s="145" t="s">
        <v>1090</v>
      </c>
      <c r="D2214" s="146" t="s">
        <v>128</v>
      </c>
      <c r="E2214" s="12" t="s">
        <v>120</v>
      </c>
      <c r="F2214" s="12" t="s">
        <v>121</v>
      </c>
      <c r="G2214" s="15">
        <v>1000000</v>
      </c>
      <c r="H2214" s="15">
        <v>1000000</v>
      </c>
      <c r="I2214" s="15">
        <v>1</v>
      </c>
    </row>
    <row r="2215" spans="1:9" ht="30" x14ac:dyDescent="0.25">
      <c r="A2215" s="418"/>
      <c r="B2215" s="413"/>
      <c r="C2215" s="145" t="s">
        <v>1091</v>
      </c>
      <c r="D2215" s="146" t="s">
        <v>130</v>
      </c>
      <c r="E2215" s="12" t="s">
        <v>14</v>
      </c>
      <c r="F2215" s="12" t="s">
        <v>121</v>
      </c>
      <c r="G2215" s="15">
        <v>574200</v>
      </c>
      <c r="H2215" s="15">
        <v>574200</v>
      </c>
      <c r="I2215" s="15">
        <v>1</v>
      </c>
    </row>
    <row r="2216" spans="1:9" s="8" customFormat="1" ht="30" x14ac:dyDescent="0.25">
      <c r="A2216" s="418"/>
      <c r="B2216" s="413"/>
      <c r="C2216" s="143">
        <v>64211130</v>
      </c>
      <c r="D2216" s="144" t="s">
        <v>131</v>
      </c>
      <c r="E2216" s="16" t="s">
        <v>120</v>
      </c>
      <c r="F2216" s="16" t="s">
        <v>121</v>
      </c>
      <c r="G2216" s="17">
        <v>784800</v>
      </c>
      <c r="H2216" s="17">
        <v>784800</v>
      </c>
      <c r="I2216" s="17">
        <v>1</v>
      </c>
    </row>
    <row r="2217" spans="1:9" ht="30" x14ac:dyDescent="0.25">
      <c r="A2217" s="418"/>
      <c r="B2217" s="413"/>
      <c r="C2217" s="145" t="s">
        <v>1092</v>
      </c>
      <c r="D2217" s="146" t="s">
        <v>133</v>
      </c>
      <c r="E2217" s="12" t="s">
        <v>14</v>
      </c>
      <c r="F2217" s="12" t="s">
        <v>121</v>
      </c>
      <c r="G2217" s="15">
        <v>36000</v>
      </c>
      <c r="H2217" s="15">
        <v>36000</v>
      </c>
      <c r="I2217" s="15">
        <v>1</v>
      </c>
    </row>
    <row r="2218" spans="1:9" s="8" customFormat="1" ht="45" x14ac:dyDescent="0.25">
      <c r="A2218" s="418"/>
      <c r="B2218" s="520">
        <v>4215</v>
      </c>
      <c r="C2218" s="143">
        <v>66511170</v>
      </c>
      <c r="D2218" s="144" t="s">
        <v>1093</v>
      </c>
      <c r="E2218" s="16" t="s">
        <v>120</v>
      </c>
      <c r="F2218" s="16" t="s">
        <v>15</v>
      </c>
      <c r="G2218" s="17">
        <v>100000</v>
      </c>
      <c r="H2218" s="17">
        <v>100000</v>
      </c>
      <c r="I2218" s="17">
        <v>1</v>
      </c>
    </row>
    <row r="2219" spans="1:9" s="8" customFormat="1" ht="45" x14ac:dyDescent="0.25">
      <c r="A2219" s="418"/>
      <c r="B2219" s="520"/>
      <c r="C2219" s="143">
        <v>66511170</v>
      </c>
      <c r="D2219" s="144" t="s">
        <v>1094</v>
      </c>
      <c r="E2219" s="16" t="s">
        <v>120</v>
      </c>
      <c r="F2219" s="16" t="s">
        <v>15</v>
      </c>
      <c r="G2219" s="17">
        <v>100000</v>
      </c>
      <c r="H2219" s="17">
        <v>100000</v>
      </c>
      <c r="I2219" s="17">
        <v>1</v>
      </c>
    </row>
    <row r="2220" spans="1:9" s="8" customFormat="1" x14ac:dyDescent="0.25">
      <c r="A2220" s="418"/>
      <c r="B2220" s="520">
        <v>4222</v>
      </c>
      <c r="C2220" s="143">
        <v>79991200</v>
      </c>
      <c r="D2220" s="144" t="s">
        <v>483</v>
      </c>
      <c r="E2220" s="16" t="s">
        <v>120</v>
      </c>
      <c r="F2220" s="16" t="s">
        <v>121</v>
      </c>
      <c r="G2220" s="17">
        <v>1000000</v>
      </c>
      <c r="H2220" s="17">
        <v>1000000</v>
      </c>
      <c r="I2220" s="17">
        <v>1</v>
      </c>
    </row>
    <row r="2221" spans="1:9" s="8" customFormat="1" ht="30" x14ac:dyDescent="0.25">
      <c r="A2221" s="418"/>
      <c r="B2221" s="520">
        <v>4232</v>
      </c>
      <c r="C2221" s="143">
        <v>72261160</v>
      </c>
      <c r="D2221" s="144" t="s">
        <v>140</v>
      </c>
      <c r="E2221" s="16" t="s">
        <v>14</v>
      </c>
      <c r="F2221" s="16" t="s">
        <v>121</v>
      </c>
      <c r="G2221" s="17">
        <v>234000</v>
      </c>
      <c r="H2221" s="17">
        <v>234000</v>
      </c>
      <c r="I2221" s="17">
        <v>1</v>
      </c>
    </row>
    <row r="2222" spans="1:9" ht="30" x14ac:dyDescent="0.25">
      <c r="A2222" s="418"/>
      <c r="B2222" s="413">
        <v>4234</v>
      </c>
      <c r="C2222" s="145" t="s">
        <v>1095</v>
      </c>
      <c r="D2222" s="146" t="s">
        <v>1096</v>
      </c>
      <c r="E2222" s="12" t="s">
        <v>14</v>
      </c>
      <c r="F2222" s="12" t="s">
        <v>121</v>
      </c>
      <c r="G2222" s="15">
        <v>50000</v>
      </c>
      <c r="H2222" s="15">
        <v>50000</v>
      </c>
      <c r="I2222" s="15">
        <v>1</v>
      </c>
    </row>
    <row r="2223" spans="1:9" ht="30" x14ac:dyDescent="0.25">
      <c r="A2223" s="418"/>
      <c r="B2223" s="413"/>
      <c r="C2223" s="145" t="s">
        <v>1097</v>
      </c>
      <c r="D2223" s="146" t="s">
        <v>1096</v>
      </c>
      <c r="E2223" s="12" t="s">
        <v>14</v>
      </c>
      <c r="F2223" s="12" t="s">
        <v>121</v>
      </c>
      <c r="G2223" s="15">
        <v>10000</v>
      </c>
      <c r="H2223" s="15">
        <v>10000</v>
      </c>
      <c r="I2223" s="15">
        <v>1</v>
      </c>
    </row>
    <row r="2224" spans="1:9" s="8" customFormat="1" ht="30" x14ac:dyDescent="0.25">
      <c r="A2224" s="418"/>
      <c r="B2224" s="520">
        <v>4237</v>
      </c>
      <c r="C2224" s="143">
        <v>79111200</v>
      </c>
      <c r="D2224" s="144" t="s">
        <v>141</v>
      </c>
      <c r="E2224" s="16" t="s">
        <v>120</v>
      </c>
      <c r="F2224" s="16" t="s">
        <v>121</v>
      </c>
      <c r="G2224" s="17">
        <v>1000000</v>
      </c>
      <c r="H2224" s="17">
        <v>1000000</v>
      </c>
      <c r="I2224" s="17">
        <v>1</v>
      </c>
    </row>
    <row r="2225" spans="1:9" ht="30" x14ac:dyDescent="0.25">
      <c r="A2225" s="418"/>
      <c r="B2225" s="413">
        <v>4252</v>
      </c>
      <c r="C2225" s="145" t="s">
        <v>1098</v>
      </c>
      <c r="D2225" s="146" t="s">
        <v>144</v>
      </c>
      <c r="E2225" s="12" t="s">
        <v>126</v>
      </c>
      <c r="F2225" s="12" t="s">
        <v>121</v>
      </c>
      <c r="G2225" s="15">
        <v>500000</v>
      </c>
      <c r="H2225" s="15">
        <v>500000</v>
      </c>
      <c r="I2225" s="15">
        <v>1</v>
      </c>
    </row>
    <row r="2226" spans="1:9" ht="30" x14ac:dyDescent="0.25">
      <c r="A2226" s="418"/>
      <c r="B2226" s="413"/>
      <c r="C2226" s="145" t="s">
        <v>1099</v>
      </c>
      <c r="D2226" s="146" t="s">
        <v>144</v>
      </c>
      <c r="E2226" s="12" t="s">
        <v>126</v>
      </c>
      <c r="F2226" s="12" t="s">
        <v>121</v>
      </c>
      <c r="G2226" s="15">
        <v>600000</v>
      </c>
      <c r="H2226" s="15">
        <v>600000</v>
      </c>
      <c r="I2226" s="15">
        <v>1</v>
      </c>
    </row>
    <row r="2227" spans="1:9" ht="75" x14ac:dyDescent="0.25">
      <c r="A2227" s="418"/>
      <c r="B2227" s="413"/>
      <c r="C2227" s="145" t="s">
        <v>1100</v>
      </c>
      <c r="D2227" s="146" t="s">
        <v>1101</v>
      </c>
      <c r="E2227" s="12" t="s">
        <v>149</v>
      </c>
      <c r="F2227" s="12" t="s">
        <v>121</v>
      </c>
      <c r="G2227" s="15">
        <v>100000</v>
      </c>
      <c r="H2227" s="15">
        <v>100000</v>
      </c>
      <c r="I2227" s="15">
        <v>1</v>
      </c>
    </row>
    <row r="2228" spans="1:9" ht="75" x14ac:dyDescent="0.25">
      <c r="A2228" s="418"/>
      <c r="B2228" s="413"/>
      <c r="C2228" s="145" t="s">
        <v>1102</v>
      </c>
      <c r="D2228" s="146" t="s">
        <v>1103</v>
      </c>
      <c r="E2228" s="12" t="s">
        <v>149</v>
      </c>
      <c r="F2228" s="12" t="s">
        <v>121</v>
      </c>
      <c r="G2228" s="15">
        <v>104000</v>
      </c>
      <c r="H2228" s="15">
        <v>104000</v>
      </c>
      <c r="I2228" s="15">
        <v>1</v>
      </c>
    </row>
    <row r="2229" spans="1:9" ht="75" x14ac:dyDescent="0.25">
      <c r="A2229" s="418"/>
      <c r="B2229" s="413"/>
      <c r="C2229" s="145" t="s">
        <v>1104</v>
      </c>
      <c r="D2229" s="146" t="s">
        <v>1105</v>
      </c>
      <c r="E2229" s="12" t="s">
        <v>149</v>
      </c>
      <c r="F2229" s="12" t="s">
        <v>121</v>
      </c>
      <c r="G2229" s="15">
        <v>96000</v>
      </c>
      <c r="H2229" s="15">
        <v>96000</v>
      </c>
      <c r="I2229" s="15">
        <v>1</v>
      </c>
    </row>
    <row r="2230" spans="1:9" x14ac:dyDescent="0.25">
      <c r="A2230" s="418"/>
      <c r="B2230" s="414" t="s">
        <v>1106</v>
      </c>
      <c r="C2230" s="414"/>
      <c r="D2230" s="414"/>
      <c r="E2230" s="414"/>
      <c r="F2230" s="414"/>
      <c r="G2230" s="414"/>
      <c r="H2230" s="2">
        <v>500000</v>
      </c>
      <c r="I2230" s="2"/>
    </row>
    <row r="2231" spans="1:9" x14ac:dyDescent="0.25">
      <c r="A2231" s="418"/>
      <c r="B2231" s="412" t="s">
        <v>118</v>
      </c>
      <c r="C2231" s="412"/>
      <c r="D2231" s="412"/>
      <c r="E2231" s="412"/>
      <c r="F2231" s="412"/>
      <c r="G2231" s="412"/>
      <c r="H2231" s="75">
        <v>500000</v>
      </c>
      <c r="I2231" s="75"/>
    </row>
    <row r="2232" spans="1:9" ht="60" x14ac:dyDescent="0.25">
      <c r="A2232" s="418"/>
      <c r="B2232" s="413">
        <v>4239</v>
      </c>
      <c r="C2232" s="145" t="s">
        <v>1107</v>
      </c>
      <c r="D2232" s="146" t="s">
        <v>804</v>
      </c>
      <c r="E2232" s="12" t="s">
        <v>14</v>
      </c>
      <c r="F2232" s="12" t="s">
        <v>121</v>
      </c>
      <c r="G2232" s="15">
        <v>500000</v>
      </c>
      <c r="H2232" s="15">
        <v>500000</v>
      </c>
      <c r="I2232" s="15">
        <v>1</v>
      </c>
    </row>
    <row r="2233" spans="1:9" x14ac:dyDescent="0.25">
      <c r="A2233" s="418"/>
      <c r="B2233" s="414" t="s">
        <v>1108</v>
      </c>
      <c r="C2233" s="414"/>
      <c r="D2233" s="414"/>
      <c r="E2233" s="414"/>
      <c r="F2233" s="414"/>
      <c r="G2233" s="414"/>
      <c r="H2233" s="2">
        <v>34500000</v>
      </c>
      <c r="I2233" s="2"/>
    </row>
    <row r="2234" spans="1:9" x14ac:dyDescent="0.25">
      <c r="A2234" s="418"/>
      <c r="B2234" s="412" t="s">
        <v>154</v>
      </c>
      <c r="C2234" s="412"/>
      <c r="D2234" s="412"/>
      <c r="E2234" s="412"/>
      <c r="F2234" s="412"/>
      <c r="G2234" s="412"/>
      <c r="H2234" s="75">
        <v>34500000</v>
      </c>
      <c r="I2234" s="75"/>
    </row>
    <row r="2235" spans="1:9" s="8" customFormat="1" ht="30" x14ac:dyDescent="0.25">
      <c r="A2235" s="418"/>
      <c r="B2235" s="520">
        <v>5113</v>
      </c>
      <c r="C2235" s="143">
        <v>45231110</v>
      </c>
      <c r="D2235" s="144" t="s">
        <v>1109</v>
      </c>
      <c r="E2235" s="16" t="s">
        <v>126</v>
      </c>
      <c r="F2235" s="16" t="s">
        <v>121</v>
      </c>
      <c r="G2235" s="17">
        <v>34500000</v>
      </c>
      <c r="H2235" s="17">
        <v>34500000</v>
      </c>
      <c r="I2235" s="17">
        <v>1</v>
      </c>
    </row>
    <row r="2236" spans="1:9" x14ac:dyDescent="0.25">
      <c r="A2236" s="418"/>
      <c r="B2236" s="414" t="s">
        <v>956</v>
      </c>
      <c r="C2236" s="414"/>
      <c r="D2236" s="414"/>
      <c r="E2236" s="414"/>
      <c r="F2236" s="414"/>
      <c r="G2236" s="414"/>
      <c r="H2236" s="2">
        <v>10085000</v>
      </c>
      <c r="I2236" s="2"/>
    </row>
    <row r="2237" spans="1:9" x14ac:dyDescent="0.25">
      <c r="A2237" s="418"/>
      <c r="B2237" s="412" t="s">
        <v>154</v>
      </c>
      <c r="C2237" s="412"/>
      <c r="D2237" s="412"/>
      <c r="E2237" s="412"/>
      <c r="F2237" s="412"/>
      <c r="G2237" s="412"/>
      <c r="H2237" s="75">
        <v>4985000</v>
      </c>
      <c r="I2237" s="75"/>
    </row>
    <row r="2238" spans="1:9" ht="30" x14ac:dyDescent="0.25">
      <c r="A2238" s="418"/>
      <c r="B2238" s="413">
        <v>4861</v>
      </c>
      <c r="C2238" s="145" t="s">
        <v>1110</v>
      </c>
      <c r="D2238" s="146" t="s">
        <v>171</v>
      </c>
      <c r="E2238" s="12" t="s">
        <v>149</v>
      </c>
      <c r="F2238" s="12" t="s">
        <v>121</v>
      </c>
      <c r="G2238" s="15">
        <v>4900000</v>
      </c>
      <c r="H2238" s="15">
        <v>4900000</v>
      </c>
      <c r="I2238" s="15">
        <v>1</v>
      </c>
    </row>
    <row r="2239" spans="1:9" s="8" customFormat="1" x14ac:dyDescent="0.25">
      <c r="A2239" s="418"/>
      <c r="B2239" s="413"/>
      <c r="C2239" s="143">
        <v>45441140</v>
      </c>
      <c r="D2239" s="144" t="s">
        <v>1111</v>
      </c>
      <c r="E2239" s="16" t="s">
        <v>126</v>
      </c>
      <c r="F2239" s="16" t="s">
        <v>121</v>
      </c>
      <c r="G2239" s="17">
        <v>85000</v>
      </c>
      <c r="H2239" s="17">
        <v>85000</v>
      </c>
      <c r="I2239" s="17">
        <v>1</v>
      </c>
    </row>
    <row r="2240" spans="1:9" x14ac:dyDescent="0.25">
      <c r="A2240" s="418"/>
      <c r="B2240" s="412" t="s">
        <v>118</v>
      </c>
      <c r="C2240" s="412"/>
      <c r="D2240" s="412"/>
      <c r="E2240" s="412"/>
      <c r="F2240" s="412"/>
      <c r="G2240" s="412"/>
      <c r="H2240" s="75">
        <v>5100000</v>
      </c>
      <c r="I2240" s="75"/>
    </row>
    <row r="2241" spans="1:9" ht="30" x14ac:dyDescent="0.25">
      <c r="A2241" s="418"/>
      <c r="B2241" s="413">
        <v>4861</v>
      </c>
      <c r="C2241" s="145" t="s">
        <v>1112</v>
      </c>
      <c r="D2241" s="146" t="s">
        <v>213</v>
      </c>
      <c r="E2241" s="12" t="s">
        <v>149</v>
      </c>
      <c r="F2241" s="12" t="s">
        <v>121</v>
      </c>
      <c r="G2241" s="15">
        <v>5000000</v>
      </c>
      <c r="H2241" s="15">
        <v>5000000</v>
      </c>
      <c r="I2241" s="15">
        <v>1</v>
      </c>
    </row>
    <row r="2242" spans="1:9" s="8" customFormat="1" ht="45" x14ac:dyDescent="0.25">
      <c r="A2242" s="418"/>
      <c r="B2242" s="413"/>
      <c r="C2242" s="143">
        <v>71351540</v>
      </c>
      <c r="D2242" s="144" t="s">
        <v>1113</v>
      </c>
      <c r="E2242" s="16" t="s">
        <v>172</v>
      </c>
      <c r="F2242" s="16" t="s">
        <v>121</v>
      </c>
      <c r="G2242" s="17">
        <v>100000</v>
      </c>
      <c r="H2242" s="17">
        <v>100000</v>
      </c>
      <c r="I2242" s="17">
        <v>1</v>
      </c>
    </row>
    <row r="2243" spans="1:9" x14ac:dyDescent="0.25">
      <c r="A2243" s="418"/>
      <c r="B2243" s="414" t="s">
        <v>642</v>
      </c>
      <c r="C2243" s="414"/>
      <c r="D2243" s="414"/>
      <c r="E2243" s="414"/>
      <c r="F2243" s="414"/>
      <c r="G2243" s="414"/>
      <c r="H2243" s="2">
        <v>350000</v>
      </c>
      <c r="I2243" s="2"/>
    </row>
    <row r="2244" spans="1:9" x14ac:dyDescent="0.25">
      <c r="A2244" s="418"/>
      <c r="B2244" s="412" t="s">
        <v>118</v>
      </c>
      <c r="C2244" s="412"/>
      <c r="D2244" s="412"/>
      <c r="E2244" s="412"/>
      <c r="F2244" s="412"/>
      <c r="G2244" s="412"/>
      <c r="H2244" s="75">
        <v>350000</v>
      </c>
      <c r="I2244" s="75"/>
    </row>
    <row r="2245" spans="1:9" ht="30" x14ac:dyDescent="0.25">
      <c r="A2245" s="418"/>
      <c r="B2245" s="413">
        <v>4239</v>
      </c>
      <c r="C2245" s="145" t="s">
        <v>1114</v>
      </c>
      <c r="D2245" s="146" t="s">
        <v>1115</v>
      </c>
      <c r="E2245" s="12" t="s">
        <v>120</v>
      </c>
      <c r="F2245" s="12" t="s">
        <v>121</v>
      </c>
      <c r="G2245" s="15">
        <v>350000</v>
      </c>
      <c r="H2245" s="15">
        <v>350000</v>
      </c>
      <c r="I2245" s="15">
        <v>1</v>
      </c>
    </row>
    <row r="2246" spans="1:9" x14ac:dyDescent="0.25">
      <c r="A2246" s="418"/>
      <c r="B2246" s="525" t="s">
        <v>301</v>
      </c>
      <c r="C2246" s="525"/>
      <c r="D2246" s="525"/>
      <c r="E2246" s="525"/>
      <c r="F2246" s="525"/>
      <c r="G2246" s="525"/>
      <c r="H2246" s="2">
        <v>269680898.15999997</v>
      </c>
      <c r="I2246" s="2"/>
    </row>
    <row r="2247" spans="1:9" x14ac:dyDescent="0.25">
      <c r="B2247" s="22"/>
      <c r="C2247" s="141"/>
      <c r="D2247" s="141"/>
      <c r="E2247" s="22"/>
      <c r="F2247" s="22"/>
      <c r="G2247" s="23"/>
      <c r="H2247" s="23"/>
      <c r="I2247" s="23"/>
    </row>
    <row r="2248" spans="1:9" ht="38.25" customHeight="1" x14ac:dyDescent="0.25">
      <c r="A2248" s="418" t="s">
        <v>5496</v>
      </c>
      <c r="B2248" s="446" t="s">
        <v>1116</v>
      </c>
      <c r="C2248" s="446"/>
      <c r="D2248" s="446"/>
      <c r="E2248" s="446"/>
      <c r="F2248" s="446"/>
      <c r="G2248" s="446"/>
      <c r="H2248" s="446"/>
      <c r="I2248" s="446"/>
    </row>
    <row r="2249" spans="1:9" x14ac:dyDescent="0.25">
      <c r="A2249" s="418"/>
      <c r="B2249" s="13"/>
      <c r="C2249" s="142"/>
      <c r="D2249" s="142"/>
      <c r="E2249" s="13"/>
      <c r="F2249" s="13"/>
      <c r="G2249" s="75"/>
      <c r="H2249" s="75"/>
      <c r="I2249" s="75"/>
    </row>
    <row r="2250" spans="1:9" x14ac:dyDescent="0.25">
      <c r="A2250" s="418"/>
      <c r="B2250" s="412" t="s">
        <v>1</v>
      </c>
      <c r="C2250" s="521" t="s">
        <v>2</v>
      </c>
      <c r="D2250" s="521"/>
      <c r="E2250" s="412" t="s">
        <v>3</v>
      </c>
      <c r="F2250" s="412" t="s">
        <v>4</v>
      </c>
      <c r="G2250" s="466" t="s">
        <v>5</v>
      </c>
      <c r="H2250" s="466" t="s">
        <v>6</v>
      </c>
      <c r="I2250" s="466" t="s">
        <v>7</v>
      </c>
    </row>
    <row r="2251" spans="1:9" ht="60" x14ac:dyDescent="0.25">
      <c r="A2251" s="418"/>
      <c r="B2251" s="412"/>
      <c r="C2251" s="142" t="s">
        <v>8</v>
      </c>
      <c r="D2251" s="142" t="s">
        <v>9</v>
      </c>
      <c r="E2251" s="412"/>
      <c r="F2251" s="412"/>
      <c r="G2251" s="466"/>
      <c r="H2251" s="466"/>
      <c r="I2251" s="466"/>
    </row>
    <row r="2252" spans="1:9" x14ac:dyDescent="0.25">
      <c r="A2252" s="418"/>
      <c r="B2252" s="13"/>
      <c r="C2252" s="142">
        <v>1</v>
      </c>
      <c r="D2252" s="142">
        <v>2</v>
      </c>
      <c r="E2252" s="13">
        <v>3</v>
      </c>
      <c r="F2252" s="13">
        <v>4</v>
      </c>
      <c r="G2252" s="75">
        <v>5</v>
      </c>
      <c r="H2252" s="75">
        <v>6</v>
      </c>
      <c r="I2252" s="75">
        <v>7</v>
      </c>
    </row>
    <row r="2253" spans="1:9" x14ac:dyDescent="0.25">
      <c r="A2253" s="418"/>
      <c r="B2253" s="414" t="s">
        <v>10</v>
      </c>
      <c r="C2253" s="414"/>
      <c r="D2253" s="414"/>
      <c r="E2253" s="414"/>
      <c r="F2253" s="414"/>
      <c r="G2253" s="414"/>
      <c r="H2253" s="2">
        <v>72119645.5</v>
      </c>
      <c r="I2253" s="2"/>
    </row>
    <row r="2254" spans="1:9" x14ac:dyDescent="0.25">
      <c r="A2254" s="418"/>
      <c r="B2254" s="412" t="s">
        <v>11</v>
      </c>
      <c r="C2254" s="412"/>
      <c r="D2254" s="412"/>
      <c r="E2254" s="412"/>
      <c r="F2254" s="412"/>
      <c r="G2254" s="412"/>
      <c r="H2254" s="75">
        <v>34148094.5</v>
      </c>
      <c r="I2254" s="75"/>
    </row>
    <row r="2255" spans="1:9" x14ac:dyDescent="0.25">
      <c r="A2255" s="418"/>
      <c r="B2255" s="413">
        <v>4261</v>
      </c>
      <c r="C2255" s="145" t="s">
        <v>1117</v>
      </c>
      <c r="D2255" s="146" t="s">
        <v>308</v>
      </c>
      <c r="E2255" s="12" t="s">
        <v>14</v>
      </c>
      <c r="F2255" s="12" t="s">
        <v>15</v>
      </c>
      <c r="G2255" s="15">
        <v>4000</v>
      </c>
      <c r="H2255" s="15">
        <v>12000</v>
      </c>
      <c r="I2255" s="15">
        <v>3</v>
      </c>
    </row>
    <row r="2256" spans="1:9" ht="30" x14ac:dyDescent="0.25">
      <c r="A2256" s="418"/>
      <c r="B2256" s="413"/>
      <c r="C2256" s="145" t="s">
        <v>1118</v>
      </c>
      <c r="D2256" s="146" t="s">
        <v>1119</v>
      </c>
      <c r="E2256" s="12" t="s">
        <v>14</v>
      </c>
      <c r="F2256" s="12" t="s">
        <v>15</v>
      </c>
      <c r="G2256" s="15">
        <v>225</v>
      </c>
      <c r="H2256" s="15">
        <v>14625</v>
      </c>
      <c r="I2256" s="15">
        <v>65</v>
      </c>
    </row>
    <row r="2257" spans="1:9" x14ac:dyDescent="0.25">
      <c r="A2257" s="418"/>
      <c r="B2257" s="413"/>
      <c r="C2257" s="145" t="s">
        <v>1120</v>
      </c>
      <c r="D2257" s="146" t="s">
        <v>13</v>
      </c>
      <c r="E2257" s="12" t="s">
        <v>14</v>
      </c>
      <c r="F2257" s="12" t="s">
        <v>15</v>
      </c>
      <c r="G2257" s="15">
        <v>1800</v>
      </c>
      <c r="H2257" s="15">
        <v>12600</v>
      </c>
      <c r="I2257" s="15">
        <v>7</v>
      </c>
    </row>
    <row r="2258" spans="1:9" x14ac:dyDescent="0.25">
      <c r="A2258" s="418"/>
      <c r="B2258" s="413"/>
      <c r="C2258" s="145" t="s">
        <v>1121</v>
      </c>
      <c r="D2258" s="146" t="s">
        <v>313</v>
      </c>
      <c r="E2258" s="12" t="s">
        <v>14</v>
      </c>
      <c r="F2258" s="12" t="s">
        <v>15</v>
      </c>
      <c r="G2258" s="15">
        <v>40</v>
      </c>
      <c r="H2258" s="15">
        <v>1400</v>
      </c>
      <c r="I2258" s="15">
        <v>35</v>
      </c>
    </row>
    <row r="2259" spans="1:9" x14ac:dyDescent="0.25">
      <c r="A2259" s="418"/>
      <c r="B2259" s="413"/>
      <c r="C2259" s="145" t="s">
        <v>1122</v>
      </c>
      <c r="D2259" s="146" t="s">
        <v>317</v>
      </c>
      <c r="E2259" s="12" t="s">
        <v>14</v>
      </c>
      <c r="F2259" s="12" t="s">
        <v>15</v>
      </c>
      <c r="G2259" s="15">
        <v>200</v>
      </c>
      <c r="H2259" s="15">
        <v>12000</v>
      </c>
      <c r="I2259" s="15">
        <v>60</v>
      </c>
    </row>
    <row r="2260" spans="1:9" x14ac:dyDescent="0.25">
      <c r="A2260" s="418"/>
      <c r="B2260" s="413"/>
      <c r="C2260" s="145" t="s">
        <v>1123</v>
      </c>
      <c r="D2260" s="146" t="s">
        <v>17</v>
      </c>
      <c r="E2260" s="12" t="s">
        <v>14</v>
      </c>
      <c r="F2260" s="12" t="s">
        <v>15</v>
      </c>
      <c r="G2260" s="15">
        <v>95</v>
      </c>
      <c r="H2260" s="15">
        <v>95000</v>
      </c>
      <c r="I2260" s="15">
        <v>1000</v>
      </c>
    </row>
    <row r="2261" spans="1:9" x14ac:dyDescent="0.25">
      <c r="A2261" s="418"/>
      <c r="B2261" s="413"/>
      <c r="C2261" s="145" t="s">
        <v>1124</v>
      </c>
      <c r="D2261" s="146" t="s">
        <v>653</v>
      </c>
      <c r="E2261" s="12" t="s">
        <v>14</v>
      </c>
      <c r="F2261" s="12" t="s">
        <v>15</v>
      </c>
      <c r="G2261" s="15">
        <v>200</v>
      </c>
      <c r="H2261" s="15">
        <v>20000</v>
      </c>
      <c r="I2261" s="15">
        <v>100</v>
      </c>
    </row>
    <row r="2262" spans="1:9" x14ac:dyDescent="0.25">
      <c r="A2262" s="418"/>
      <c r="B2262" s="413"/>
      <c r="C2262" s="145" t="s">
        <v>1125</v>
      </c>
      <c r="D2262" s="146" t="s">
        <v>19</v>
      </c>
      <c r="E2262" s="12" t="s">
        <v>14</v>
      </c>
      <c r="F2262" s="12" t="s">
        <v>15</v>
      </c>
      <c r="G2262" s="15">
        <v>195</v>
      </c>
      <c r="H2262" s="15">
        <v>9750</v>
      </c>
      <c r="I2262" s="15">
        <v>50</v>
      </c>
    </row>
    <row r="2263" spans="1:9" x14ac:dyDescent="0.25">
      <c r="A2263" s="418"/>
      <c r="B2263" s="413"/>
      <c r="C2263" s="145" t="s">
        <v>1126</v>
      </c>
      <c r="D2263" s="146" t="s">
        <v>320</v>
      </c>
      <c r="E2263" s="12" t="s">
        <v>14</v>
      </c>
      <c r="F2263" s="12" t="s">
        <v>15</v>
      </c>
      <c r="G2263" s="15">
        <v>85</v>
      </c>
      <c r="H2263" s="15">
        <v>1700</v>
      </c>
      <c r="I2263" s="15">
        <v>20</v>
      </c>
    </row>
    <row r="2264" spans="1:9" x14ac:dyDescent="0.25">
      <c r="A2264" s="418"/>
      <c r="B2264" s="413"/>
      <c r="C2264" s="145" t="s">
        <v>1127</v>
      </c>
      <c r="D2264" s="146" t="s">
        <v>1048</v>
      </c>
      <c r="E2264" s="12" t="s">
        <v>14</v>
      </c>
      <c r="F2264" s="12" t="s">
        <v>30</v>
      </c>
      <c r="G2264" s="15">
        <v>90</v>
      </c>
      <c r="H2264" s="15">
        <v>3600</v>
      </c>
      <c r="I2264" s="15">
        <v>40</v>
      </c>
    </row>
    <row r="2265" spans="1:9" ht="30" x14ac:dyDescent="0.25">
      <c r="A2265" s="418"/>
      <c r="B2265" s="413"/>
      <c r="C2265" s="145" t="s">
        <v>1128</v>
      </c>
      <c r="D2265" s="146" t="s">
        <v>1129</v>
      </c>
      <c r="E2265" s="12" t="s">
        <v>14</v>
      </c>
      <c r="F2265" s="12" t="s">
        <v>15</v>
      </c>
      <c r="G2265" s="15">
        <v>150</v>
      </c>
      <c r="H2265" s="15">
        <v>6000</v>
      </c>
      <c r="I2265" s="15">
        <v>40</v>
      </c>
    </row>
    <row r="2266" spans="1:9" ht="30" x14ac:dyDescent="0.25">
      <c r="A2266" s="418"/>
      <c r="B2266" s="413"/>
      <c r="C2266" s="145" t="s">
        <v>1130</v>
      </c>
      <c r="D2266" s="146" t="s">
        <v>1131</v>
      </c>
      <c r="E2266" s="12" t="s">
        <v>14</v>
      </c>
      <c r="F2266" s="12" t="s">
        <v>15</v>
      </c>
      <c r="G2266" s="15">
        <v>25</v>
      </c>
      <c r="H2266" s="15">
        <v>4000</v>
      </c>
      <c r="I2266" s="15">
        <v>160</v>
      </c>
    </row>
    <row r="2267" spans="1:9" x14ac:dyDescent="0.25">
      <c r="A2267" s="418"/>
      <c r="B2267" s="413"/>
      <c r="C2267" s="145" t="s">
        <v>1132</v>
      </c>
      <c r="D2267" s="146" t="s">
        <v>1133</v>
      </c>
      <c r="E2267" s="12" t="s">
        <v>14</v>
      </c>
      <c r="F2267" s="12" t="s">
        <v>15</v>
      </c>
      <c r="G2267" s="15">
        <v>120</v>
      </c>
      <c r="H2267" s="15">
        <v>2400</v>
      </c>
      <c r="I2267" s="15">
        <v>20</v>
      </c>
    </row>
    <row r="2268" spans="1:9" x14ac:dyDescent="0.25">
      <c r="A2268" s="418"/>
      <c r="B2268" s="413"/>
      <c r="C2268" s="145" t="s">
        <v>1134</v>
      </c>
      <c r="D2268" s="146" t="s">
        <v>1135</v>
      </c>
      <c r="E2268" s="12" t="s">
        <v>14</v>
      </c>
      <c r="F2268" s="12" t="s">
        <v>15</v>
      </c>
      <c r="G2268" s="15">
        <v>250</v>
      </c>
      <c r="H2268" s="15">
        <v>12500</v>
      </c>
      <c r="I2268" s="15">
        <v>50</v>
      </c>
    </row>
    <row r="2269" spans="1:9" ht="30" x14ac:dyDescent="0.25">
      <c r="A2269" s="418"/>
      <c r="B2269" s="413"/>
      <c r="C2269" s="145" t="s">
        <v>1136</v>
      </c>
      <c r="D2269" s="146" t="s">
        <v>1137</v>
      </c>
      <c r="E2269" s="12" t="s">
        <v>14</v>
      </c>
      <c r="F2269" s="12" t="s">
        <v>15</v>
      </c>
      <c r="G2269" s="15">
        <v>2000</v>
      </c>
      <c r="H2269" s="15">
        <v>20000</v>
      </c>
      <c r="I2269" s="15">
        <v>10</v>
      </c>
    </row>
    <row r="2270" spans="1:9" x14ac:dyDescent="0.25">
      <c r="A2270" s="418"/>
      <c r="B2270" s="413"/>
      <c r="C2270" s="145" t="s">
        <v>1138</v>
      </c>
      <c r="D2270" s="146" t="s">
        <v>329</v>
      </c>
      <c r="E2270" s="12" t="s">
        <v>14</v>
      </c>
      <c r="F2270" s="12" t="s">
        <v>30</v>
      </c>
      <c r="G2270" s="15">
        <v>70</v>
      </c>
      <c r="H2270" s="15">
        <v>21000</v>
      </c>
      <c r="I2270" s="15">
        <v>300</v>
      </c>
    </row>
    <row r="2271" spans="1:9" x14ac:dyDescent="0.25">
      <c r="A2271" s="418"/>
      <c r="B2271" s="413"/>
      <c r="C2271" s="145" t="s">
        <v>1139</v>
      </c>
      <c r="D2271" s="146" t="s">
        <v>34</v>
      </c>
      <c r="E2271" s="12" t="s">
        <v>14</v>
      </c>
      <c r="F2271" s="12" t="s">
        <v>30</v>
      </c>
      <c r="G2271" s="15">
        <v>110</v>
      </c>
      <c r="H2271" s="15">
        <v>13970</v>
      </c>
      <c r="I2271" s="15">
        <v>127</v>
      </c>
    </row>
    <row r="2272" spans="1:9" x14ac:dyDescent="0.25">
      <c r="A2272" s="418"/>
      <c r="B2272" s="413"/>
      <c r="C2272" s="145" t="s">
        <v>1140</v>
      </c>
      <c r="D2272" s="146" t="s">
        <v>1055</v>
      </c>
      <c r="E2272" s="12" t="s">
        <v>14</v>
      </c>
      <c r="F2272" s="12" t="s">
        <v>30</v>
      </c>
      <c r="G2272" s="15">
        <v>130</v>
      </c>
      <c r="H2272" s="15">
        <v>390</v>
      </c>
      <c r="I2272" s="15">
        <v>3</v>
      </c>
    </row>
    <row r="2273" spans="1:9" x14ac:dyDescent="0.25">
      <c r="A2273" s="418"/>
      <c r="B2273" s="413"/>
      <c r="C2273" s="145" t="s">
        <v>1141</v>
      </c>
      <c r="D2273" s="146" t="s">
        <v>667</v>
      </c>
      <c r="E2273" s="12" t="s">
        <v>14</v>
      </c>
      <c r="F2273" s="12" t="s">
        <v>15</v>
      </c>
      <c r="G2273" s="15">
        <v>85</v>
      </c>
      <c r="H2273" s="15">
        <v>17000</v>
      </c>
      <c r="I2273" s="15">
        <v>200</v>
      </c>
    </row>
    <row r="2274" spans="1:9" x14ac:dyDescent="0.25">
      <c r="A2274" s="418"/>
      <c r="B2274" s="413"/>
      <c r="C2274" s="145" t="s">
        <v>1142</v>
      </c>
      <c r="D2274" s="146" t="s">
        <v>666</v>
      </c>
      <c r="E2274" s="12" t="s">
        <v>14</v>
      </c>
      <c r="F2274" s="12" t="s">
        <v>15</v>
      </c>
      <c r="G2274" s="15">
        <v>220</v>
      </c>
      <c r="H2274" s="15">
        <v>22000</v>
      </c>
      <c r="I2274" s="15">
        <v>100</v>
      </c>
    </row>
    <row r="2275" spans="1:9" x14ac:dyDescent="0.25">
      <c r="A2275" s="418"/>
      <c r="B2275" s="413"/>
      <c r="C2275" s="145" t="s">
        <v>1143</v>
      </c>
      <c r="D2275" s="146" t="s">
        <v>1144</v>
      </c>
      <c r="E2275" s="12" t="s">
        <v>14</v>
      </c>
      <c r="F2275" s="12" t="s">
        <v>15</v>
      </c>
      <c r="G2275" s="15">
        <v>103</v>
      </c>
      <c r="H2275" s="15">
        <v>65817</v>
      </c>
      <c r="I2275" s="15">
        <v>639</v>
      </c>
    </row>
    <row r="2276" spans="1:9" x14ac:dyDescent="0.25">
      <c r="A2276" s="418"/>
      <c r="B2276" s="413"/>
      <c r="C2276" s="145" t="s">
        <v>1145</v>
      </c>
      <c r="D2276" s="146" t="s">
        <v>1146</v>
      </c>
      <c r="E2276" s="12" t="s">
        <v>14</v>
      </c>
      <c r="F2276" s="12" t="s">
        <v>15</v>
      </c>
      <c r="G2276" s="15">
        <v>600</v>
      </c>
      <c r="H2276" s="15">
        <v>108000</v>
      </c>
      <c r="I2276" s="15">
        <v>180</v>
      </c>
    </row>
    <row r="2277" spans="1:9" ht="30" x14ac:dyDescent="0.25">
      <c r="A2277" s="418"/>
      <c r="B2277" s="413"/>
      <c r="C2277" s="145" t="s">
        <v>6037</v>
      </c>
      <c r="D2277" s="146" t="s">
        <v>36</v>
      </c>
      <c r="E2277" s="12" t="s">
        <v>14</v>
      </c>
      <c r="F2277" s="12" t="s">
        <v>15</v>
      </c>
      <c r="G2277" s="15">
        <v>12</v>
      </c>
      <c r="H2277" s="15">
        <v>80400</v>
      </c>
      <c r="I2277" s="15">
        <v>6700</v>
      </c>
    </row>
    <row r="2278" spans="1:9" x14ac:dyDescent="0.25">
      <c r="A2278" s="418"/>
      <c r="B2278" s="413"/>
      <c r="C2278" s="145" t="s">
        <v>1147</v>
      </c>
      <c r="D2278" s="146" t="s">
        <v>38</v>
      </c>
      <c r="E2278" s="12" t="s">
        <v>14</v>
      </c>
      <c r="F2278" s="12" t="s">
        <v>15</v>
      </c>
      <c r="G2278" s="15">
        <v>60</v>
      </c>
      <c r="H2278" s="15">
        <v>30000</v>
      </c>
      <c r="I2278" s="15">
        <v>500</v>
      </c>
    </row>
    <row r="2279" spans="1:9" x14ac:dyDescent="0.25">
      <c r="A2279" s="418"/>
      <c r="B2279" s="413"/>
      <c r="C2279" s="145" t="s">
        <v>1148</v>
      </c>
      <c r="D2279" s="146" t="s">
        <v>40</v>
      </c>
      <c r="E2279" s="12" t="s">
        <v>14</v>
      </c>
      <c r="F2279" s="12" t="s">
        <v>15</v>
      </c>
      <c r="G2279" s="15">
        <v>90</v>
      </c>
      <c r="H2279" s="15">
        <v>45000</v>
      </c>
      <c r="I2279" s="15">
        <v>500</v>
      </c>
    </row>
    <row r="2280" spans="1:9" ht="30" x14ac:dyDescent="0.25">
      <c r="A2280" s="418"/>
      <c r="B2280" s="413"/>
      <c r="C2280" s="145" t="s">
        <v>1149</v>
      </c>
      <c r="D2280" s="146" t="s">
        <v>1150</v>
      </c>
      <c r="E2280" s="12" t="s">
        <v>14</v>
      </c>
      <c r="F2280" s="12" t="s">
        <v>15</v>
      </c>
      <c r="G2280" s="15">
        <v>4500</v>
      </c>
      <c r="H2280" s="15">
        <v>45000</v>
      </c>
      <c r="I2280" s="15">
        <v>10</v>
      </c>
    </row>
    <row r="2281" spans="1:9" x14ac:dyDescent="0.25">
      <c r="A2281" s="418"/>
      <c r="B2281" s="413"/>
      <c r="C2281" s="145" t="s">
        <v>1151</v>
      </c>
      <c r="D2281" s="146" t="s">
        <v>1152</v>
      </c>
      <c r="E2281" s="12" t="s">
        <v>14</v>
      </c>
      <c r="F2281" s="12" t="s">
        <v>15</v>
      </c>
      <c r="G2281" s="15">
        <v>250</v>
      </c>
      <c r="H2281" s="15">
        <v>12500</v>
      </c>
      <c r="I2281" s="15">
        <v>50</v>
      </c>
    </row>
    <row r="2282" spans="1:9" x14ac:dyDescent="0.25">
      <c r="A2282" s="418"/>
      <c r="B2282" s="413"/>
      <c r="C2282" s="145" t="s">
        <v>1153</v>
      </c>
      <c r="D2282" s="146" t="s">
        <v>677</v>
      </c>
      <c r="E2282" s="12" t="s">
        <v>14</v>
      </c>
      <c r="F2282" s="12" t="s">
        <v>15</v>
      </c>
      <c r="G2282" s="15">
        <v>1500</v>
      </c>
      <c r="H2282" s="15">
        <v>15000</v>
      </c>
      <c r="I2282" s="15">
        <v>10</v>
      </c>
    </row>
    <row r="2283" spans="1:9" x14ac:dyDescent="0.25">
      <c r="A2283" s="418"/>
      <c r="B2283" s="413"/>
      <c r="C2283" s="145" t="s">
        <v>1154</v>
      </c>
      <c r="D2283" s="146" t="s">
        <v>48</v>
      </c>
      <c r="E2283" s="12" t="s">
        <v>14</v>
      </c>
      <c r="F2283" s="12" t="s">
        <v>49</v>
      </c>
      <c r="G2283" s="15">
        <v>1100</v>
      </c>
      <c r="H2283" s="15">
        <v>2304500</v>
      </c>
      <c r="I2283" s="15">
        <v>2095</v>
      </c>
    </row>
    <row r="2284" spans="1:9" x14ac:dyDescent="0.25">
      <c r="A2284" s="418"/>
      <c r="B2284" s="413"/>
      <c r="C2284" s="145" t="s">
        <v>1155</v>
      </c>
      <c r="D2284" s="146" t="s">
        <v>51</v>
      </c>
      <c r="E2284" s="12" t="s">
        <v>14</v>
      </c>
      <c r="F2284" s="12" t="s">
        <v>49</v>
      </c>
      <c r="G2284" s="15">
        <v>1300</v>
      </c>
      <c r="H2284" s="15">
        <v>32500</v>
      </c>
      <c r="I2284" s="15">
        <v>25</v>
      </c>
    </row>
    <row r="2285" spans="1:9" ht="30" x14ac:dyDescent="0.25">
      <c r="A2285" s="418"/>
      <c r="B2285" s="413"/>
      <c r="C2285" s="145" t="s">
        <v>1156</v>
      </c>
      <c r="D2285" s="146" t="s">
        <v>53</v>
      </c>
      <c r="E2285" s="12" t="s">
        <v>14</v>
      </c>
      <c r="F2285" s="12" t="s">
        <v>15</v>
      </c>
      <c r="G2285" s="15">
        <v>930</v>
      </c>
      <c r="H2285" s="15">
        <v>37200</v>
      </c>
      <c r="I2285" s="15">
        <v>40</v>
      </c>
    </row>
    <row r="2286" spans="1:9" ht="30" x14ac:dyDescent="0.25">
      <c r="A2286" s="418"/>
      <c r="B2286" s="413"/>
      <c r="C2286" s="145" t="s">
        <v>1157</v>
      </c>
      <c r="D2286" s="146" t="s">
        <v>1158</v>
      </c>
      <c r="E2286" s="12" t="s">
        <v>14</v>
      </c>
      <c r="F2286" s="12" t="s">
        <v>15</v>
      </c>
      <c r="G2286" s="15">
        <v>1280</v>
      </c>
      <c r="H2286" s="15">
        <v>32000</v>
      </c>
      <c r="I2286" s="15">
        <v>25</v>
      </c>
    </row>
    <row r="2287" spans="1:9" x14ac:dyDescent="0.25">
      <c r="A2287" s="418"/>
      <c r="B2287" s="413"/>
      <c r="C2287" s="145" t="s">
        <v>1159</v>
      </c>
      <c r="D2287" s="146" t="s">
        <v>1160</v>
      </c>
      <c r="E2287" s="12" t="s">
        <v>14</v>
      </c>
      <c r="F2287" s="12" t="s">
        <v>15</v>
      </c>
      <c r="G2287" s="15">
        <v>7500</v>
      </c>
      <c r="H2287" s="15">
        <v>105000</v>
      </c>
      <c r="I2287" s="15">
        <v>14</v>
      </c>
    </row>
    <row r="2288" spans="1:9" ht="30" x14ac:dyDescent="0.25">
      <c r="A2288" s="418"/>
      <c r="B2288" s="413"/>
      <c r="C2288" s="145" t="s">
        <v>1161</v>
      </c>
      <c r="D2288" s="146" t="s">
        <v>687</v>
      </c>
      <c r="E2288" s="12" t="s">
        <v>14</v>
      </c>
      <c r="F2288" s="12" t="s">
        <v>15</v>
      </c>
      <c r="G2288" s="15">
        <v>5000</v>
      </c>
      <c r="H2288" s="15">
        <v>50000</v>
      </c>
      <c r="I2288" s="15">
        <v>10</v>
      </c>
    </row>
    <row r="2289" spans="1:9" ht="30" x14ac:dyDescent="0.25">
      <c r="A2289" s="418"/>
      <c r="B2289" s="413"/>
      <c r="C2289" s="145" t="s">
        <v>1162</v>
      </c>
      <c r="D2289" s="146" t="s">
        <v>687</v>
      </c>
      <c r="E2289" s="12" t="s">
        <v>14</v>
      </c>
      <c r="F2289" s="12" t="s">
        <v>15</v>
      </c>
      <c r="G2289" s="15">
        <v>5000</v>
      </c>
      <c r="H2289" s="15">
        <v>100000</v>
      </c>
      <c r="I2289" s="15">
        <v>20</v>
      </c>
    </row>
    <row r="2290" spans="1:9" ht="30" x14ac:dyDescent="0.25">
      <c r="A2290" s="418"/>
      <c r="B2290" s="413"/>
      <c r="C2290" s="145" t="s">
        <v>1163</v>
      </c>
      <c r="D2290" s="146" t="s">
        <v>687</v>
      </c>
      <c r="E2290" s="12" t="s">
        <v>14</v>
      </c>
      <c r="F2290" s="12" t="s">
        <v>15</v>
      </c>
      <c r="G2290" s="15">
        <v>5000</v>
      </c>
      <c r="H2290" s="15">
        <v>200000</v>
      </c>
      <c r="I2290" s="15">
        <v>40</v>
      </c>
    </row>
    <row r="2291" spans="1:9" ht="30" x14ac:dyDescent="0.25">
      <c r="A2291" s="418"/>
      <c r="B2291" s="413"/>
      <c r="C2291" s="145" t="s">
        <v>1164</v>
      </c>
      <c r="D2291" s="146" t="s">
        <v>687</v>
      </c>
      <c r="E2291" s="12" t="s">
        <v>14</v>
      </c>
      <c r="F2291" s="12" t="s">
        <v>15</v>
      </c>
      <c r="G2291" s="15">
        <v>5000</v>
      </c>
      <c r="H2291" s="15">
        <v>25000</v>
      </c>
      <c r="I2291" s="15">
        <v>5</v>
      </c>
    </row>
    <row r="2292" spans="1:9" ht="30" x14ac:dyDescent="0.25">
      <c r="A2292" s="418"/>
      <c r="B2292" s="413"/>
      <c r="C2292" s="145" t="s">
        <v>1165</v>
      </c>
      <c r="D2292" s="146" t="s">
        <v>687</v>
      </c>
      <c r="E2292" s="12" t="s">
        <v>14</v>
      </c>
      <c r="F2292" s="12" t="s">
        <v>15</v>
      </c>
      <c r="G2292" s="15">
        <v>10000</v>
      </c>
      <c r="H2292" s="15">
        <v>260000</v>
      </c>
      <c r="I2292" s="15">
        <v>26</v>
      </c>
    </row>
    <row r="2293" spans="1:9" ht="30" x14ac:dyDescent="0.25">
      <c r="A2293" s="418"/>
      <c r="B2293" s="413"/>
      <c r="C2293" s="145" t="s">
        <v>1166</v>
      </c>
      <c r="D2293" s="146" t="s">
        <v>1167</v>
      </c>
      <c r="E2293" s="12" t="s">
        <v>14</v>
      </c>
      <c r="F2293" s="12" t="s">
        <v>15</v>
      </c>
      <c r="G2293" s="15">
        <v>23333.3</v>
      </c>
      <c r="H2293" s="15">
        <v>349999.5</v>
      </c>
      <c r="I2293" s="15">
        <v>15</v>
      </c>
    </row>
    <row r="2294" spans="1:9" x14ac:dyDescent="0.25">
      <c r="A2294" s="418"/>
      <c r="B2294" s="413"/>
      <c r="C2294" s="145" t="s">
        <v>1168</v>
      </c>
      <c r="D2294" s="146" t="s">
        <v>1169</v>
      </c>
      <c r="E2294" s="12" t="s">
        <v>14</v>
      </c>
      <c r="F2294" s="12" t="s">
        <v>15</v>
      </c>
      <c r="G2294" s="15">
        <v>4000</v>
      </c>
      <c r="H2294" s="15">
        <v>40000</v>
      </c>
      <c r="I2294" s="15">
        <v>10</v>
      </c>
    </row>
    <row r="2295" spans="1:9" x14ac:dyDescent="0.25">
      <c r="A2295" s="418"/>
      <c r="B2295" s="413"/>
      <c r="C2295" s="145" t="s">
        <v>1170</v>
      </c>
      <c r="D2295" s="146" t="s">
        <v>1171</v>
      </c>
      <c r="E2295" s="12" t="s">
        <v>14</v>
      </c>
      <c r="F2295" s="12" t="s">
        <v>15</v>
      </c>
      <c r="G2295" s="15">
        <v>50</v>
      </c>
      <c r="H2295" s="15">
        <v>15000</v>
      </c>
      <c r="I2295" s="15">
        <v>300</v>
      </c>
    </row>
    <row r="2296" spans="1:9" x14ac:dyDescent="0.25">
      <c r="A2296" s="418"/>
      <c r="B2296" s="413"/>
      <c r="C2296" s="145" t="s">
        <v>1172</v>
      </c>
      <c r="D2296" s="146" t="s">
        <v>1173</v>
      </c>
      <c r="E2296" s="12" t="s">
        <v>14</v>
      </c>
      <c r="F2296" s="12" t="s">
        <v>15</v>
      </c>
      <c r="G2296" s="15">
        <v>170</v>
      </c>
      <c r="H2296" s="15">
        <v>1700</v>
      </c>
      <c r="I2296" s="15">
        <v>10</v>
      </c>
    </row>
    <row r="2297" spans="1:9" s="8" customFormat="1" x14ac:dyDescent="0.25">
      <c r="A2297" s="418"/>
      <c r="B2297" s="520">
        <v>4264</v>
      </c>
      <c r="C2297" s="143" t="s">
        <v>64</v>
      </c>
      <c r="D2297" s="144" t="s">
        <v>65</v>
      </c>
      <c r="E2297" s="16" t="s">
        <v>14</v>
      </c>
      <c r="F2297" s="16" t="s">
        <v>66</v>
      </c>
      <c r="G2297" s="17">
        <v>470</v>
      </c>
      <c r="H2297" s="17">
        <v>16920000</v>
      </c>
      <c r="I2297" s="17">
        <v>36000</v>
      </c>
    </row>
    <row r="2298" spans="1:9" s="8" customFormat="1" x14ac:dyDescent="0.25">
      <c r="A2298" s="418"/>
      <c r="B2298" s="413">
        <v>4267</v>
      </c>
      <c r="C2298" s="143">
        <v>18421130</v>
      </c>
      <c r="D2298" s="144" t="s">
        <v>1174</v>
      </c>
      <c r="E2298" s="16" t="s">
        <v>14</v>
      </c>
      <c r="F2298" s="16" t="s">
        <v>15</v>
      </c>
      <c r="G2298" s="17">
        <v>250</v>
      </c>
      <c r="H2298" s="17">
        <v>25000</v>
      </c>
      <c r="I2298" s="17">
        <v>100</v>
      </c>
    </row>
    <row r="2299" spans="1:9" s="8" customFormat="1" x14ac:dyDescent="0.25">
      <c r="A2299" s="418"/>
      <c r="B2299" s="413"/>
      <c r="C2299" s="143">
        <v>24951130</v>
      </c>
      <c r="D2299" s="144" t="s">
        <v>974</v>
      </c>
      <c r="E2299" s="16" t="s">
        <v>14</v>
      </c>
      <c r="F2299" s="16" t="s">
        <v>49</v>
      </c>
      <c r="G2299" s="17">
        <v>1800</v>
      </c>
      <c r="H2299" s="17">
        <v>5400</v>
      </c>
      <c r="I2299" s="17">
        <v>3</v>
      </c>
    </row>
    <row r="2300" spans="1:9" x14ac:dyDescent="0.25">
      <c r="A2300" s="418"/>
      <c r="B2300" s="413"/>
      <c r="C2300" s="145" t="s">
        <v>1175</v>
      </c>
      <c r="D2300" s="146" t="s">
        <v>1176</v>
      </c>
      <c r="E2300" s="12" t="s">
        <v>14</v>
      </c>
      <c r="F2300" s="12" t="s">
        <v>15</v>
      </c>
      <c r="G2300" s="15">
        <v>1100</v>
      </c>
      <c r="H2300" s="15">
        <v>2200</v>
      </c>
      <c r="I2300" s="15">
        <v>2</v>
      </c>
    </row>
    <row r="2301" spans="1:9" s="8" customFormat="1" ht="30" x14ac:dyDescent="0.25">
      <c r="A2301" s="418"/>
      <c r="B2301" s="413"/>
      <c r="C2301" s="143">
        <v>30192200</v>
      </c>
      <c r="D2301" s="144" t="s">
        <v>1177</v>
      </c>
      <c r="E2301" s="16" t="s">
        <v>14</v>
      </c>
      <c r="F2301" s="16" t="s">
        <v>15</v>
      </c>
      <c r="G2301" s="17">
        <v>20000</v>
      </c>
      <c r="H2301" s="17">
        <v>40000</v>
      </c>
      <c r="I2301" s="17">
        <v>2</v>
      </c>
    </row>
    <row r="2302" spans="1:9" x14ac:dyDescent="0.25">
      <c r="A2302" s="418"/>
      <c r="B2302" s="413"/>
      <c r="C2302" s="145" t="s">
        <v>1178</v>
      </c>
      <c r="D2302" s="146" t="s">
        <v>1179</v>
      </c>
      <c r="E2302" s="12" t="s">
        <v>14</v>
      </c>
      <c r="F2302" s="12" t="s">
        <v>402</v>
      </c>
      <c r="G2302" s="15">
        <v>480</v>
      </c>
      <c r="H2302" s="15">
        <v>79680</v>
      </c>
      <c r="I2302" s="15">
        <v>166</v>
      </c>
    </row>
    <row r="2303" spans="1:9" x14ac:dyDescent="0.25">
      <c r="A2303" s="418"/>
      <c r="B2303" s="413"/>
      <c r="C2303" s="145" t="s">
        <v>1180</v>
      </c>
      <c r="D2303" s="146" t="s">
        <v>1181</v>
      </c>
      <c r="E2303" s="12" t="s">
        <v>14</v>
      </c>
      <c r="F2303" s="12" t="s">
        <v>15</v>
      </c>
      <c r="G2303" s="15">
        <v>25000</v>
      </c>
      <c r="H2303" s="15">
        <v>250000</v>
      </c>
      <c r="I2303" s="15">
        <v>10</v>
      </c>
    </row>
    <row r="2304" spans="1:9" x14ac:dyDescent="0.25">
      <c r="A2304" s="418"/>
      <c r="B2304" s="413"/>
      <c r="C2304" s="150" t="s">
        <v>1182</v>
      </c>
      <c r="D2304" s="146" t="s">
        <v>1183</v>
      </c>
      <c r="E2304" s="12" t="s">
        <v>14</v>
      </c>
      <c r="F2304" s="12" t="s">
        <v>15</v>
      </c>
      <c r="G2304" s="15">
        <v>150</v>
      </c>
      <c r="H2304" s="15">
        <v>6000</v>
      </c>
      <c r="I2304" s="15">
        <v>40</v>
      </c>
    </row>
    <row r="2305" spans="1:9" x14ac:dyDescent="0.25">
      <c r="A2305" s="418"/>
      <c r="B2305" s="413"/>
      <c r="C2305" s="145" t="s">
        <v>1184</v>
      </c>
      <c r="D2305" s="146" t="s">
        <v>1185</v>
      </c>
      <c r="E2305" s="12" t="s">
        <v>14</v>
      </c>
      <c r="F2305" s="12" t="s">
        <v>15</v>
      </c>
      <c r="G2305" s="15">
        <v>600</v>
      </c>
      <c r="H2305" s="15">
        <v>4200</v>
      </c>
      <c r="I2305" s="15">
        <v>7</v>
      </c>
    </row>
    <row r="2306" spans="1:9" x14ac:dyDescent="0.25">
      <c r="A2306" s="418"/>
      <c r="B2306" s="413"/>
      <c r="C2306" s="145" t="s">
        <v>1186</v>
      </c>
      <c r="D2306" s="146" t="s">
        <v>76</v>
      </c>
      <c r="E2306" s="12" t="s">
        <v>14</v>
      </c>
      <c r="F2306" s="12" t="s">
        <v>15</v>
      </c>
      <c r="G2306" s="15">
        <v>500</v>
      </c>
      <c r="H2306" s="15">
        <v>10000</v>
      </c>
      <c r="I2306" s="15">
        <v>20</v>
      </c>
    </row>
    <row r="2307" spans="1:9" x14ac:dyDescent="0.25">
      <c r="A2307" s="418"/>
      <c r="B2307" s="413"/>
      <c r="C2307" s="145" t="s">
        <v>1187</v>
      </c>
      <c r="D2307" s="146" t="s">
        <v>1188</v>
      </c>
      <c r="E2307" s="12" t="s">
        <v>14</v>
      </c>
      <c r="F2307" s="12" t="s">
        <v>15</v>
      </c>
      <c r="G2307" s="15">
        <v>1800</v>
      </c>
      <c r="H2307" s="15">
        <v>21600</v>
      </c>
      <c r="I2307" s="15">
        <v>12</v>
      </c>
    </row>
    <row r="2308" spans="1:9" x14ac:dyDescent="0.25">
      <c r="A2308" s="418"/>
      <c r="B2308" s="413"/>
      <c r="C2308" s="145" t="s">
        <v>1189</v>
      </c>
      <c r="D2308" s="146" t="s">
        <v>1190</v>
      </c>
      <c r="E2308" s="12" t="s">
        <v>14</v>
      </c>
      <c r="F2308" s="12" t="s">
        <v>49</v>
      </c>
      <c r="G2308" s="15">
        <v>800</v>
      </c>
      <c r="H2308" s="15">
        <v>160000</v>
      </c>
      <c r="I2308" s="15">
        <v>200</v>
      </c>
    </row>
    <row r="2309" spans="1:9" x14ac:dyDescent="0.25">
      <c r="A2309" s="418"/>
      <c r="B2309" s="413"/>
      <c r="C2309" s="145" t="s">
        <v>1191</v>
      </c>
      <c r="D2309" s="146" t="s">
        <v>82</v>
      </c>
      <c r="E2309" s="12" t="s">
        <v>14</v>
      </c>
      <c r="F2309" s="12" t="s">
        <v>15</v>
      </c>
      <c r="G2309" s="15">
        <v>150</v>
      </c>
      <c r="H2309" s="15">
        <v>75000</v>
      </c>
      <c r="I2309" s="15">
        <v>500</v>
      </c>
    </row>
    <row r="2310" spans="1:9" ht="30" x14ac:dyDescent="0.25">
      <c r="A2310" s="418"/>
      <c r="B2310" s="413"/>
      <c r="C2310" s="145" t="s">
        <v>1192</v>
      </c>
      <c r="D2310" s="146" t="s">
        <v>561</v>
      </c>
      <c r="E2310" s="12" t="s">
        <v>14</v>
      </c>
      <c r="F2310" s="12" t="s">
        <v>15</v>
      </c>
      <c r="G2310" s="15">
        <v>3500</v>
      </c>
      <c r="H2310" s="15">
        <v>35000</v>
      </c>
      <c r="I2310" s="15">
        <v>10</v>
      </c>
    </row>
    <row r="2311" spans="1:9" x14ac:dyDescent="0.25">
      <c r="A2311" s="418"/>
      <c r="B2311" s="413"/>
      <c r="C2311" s="145" t="s">
        <v>1193</v>
      </c>
      <c r="D2311" s="146" t="s">
        <v>1194</v>
      </c>
      <c r="E2311" s="12" t="s">
        <v>14</v>
      </c>
      <c r="F2311" s="12" t="s">
        <v>15</v>
      </c>
      <c r="G2311" s="15">
        <v>1000</v>
      </c>
      <c r="H2311" s="15">
        <v>10000</v>
      </c>
      <c r="I2311" s="15">
        <v>10</v>
      </c>
    </row>
    <row r="2312" spans="1:9" x14ac:dyDescent="0.25">
      <c r="A2312" s="418"/>
      <c r="B2312" s="413"/>
      <c r="C2312" s="145" t="s">
        <v>1195</v>
      </c>
      <c r="D2312" s="146" t="s">
        <v>1196</v>
      </c>
      <c r="E2312" s="12" t="s">
        <v>14</v>
      </c>
      <c r="F2312" s="12" t="s">
        <v>15</v>
      </c>
      <c r="G2312" s="15">
        <v>2000</v>
      </c>
      <c r="H2312" s="15">
        <v>2000</v>
      </c>
      <c r="I2312" s="15">
        <v>1</v>
      </c>
    </row>
    <row r="2313" spans="1:9" x14ac:dyDescent="0.25">
      <c r="A2313" s="418"/>
      <c r="B2313" s="413"/>
      <c r="C2313" s="145" t="s">
        <v>1197</v>
      </c>
      <c r="D2313" s="146" t="s">
        <v>1198</v>
      </c>
      <c r="E2313" s="12" t="s">
        <v>14</v>
      </c>
      <c r="F2313" s="12" t="s">
        <v>15</v>
      </c>
      <c r="G2313" s="15">
        <v>300</v>
      </c>
      <c r="H2313" s="15">
        <v>9000</v>
      </c>
      <c r="I2313" s="15">
        <v>30</v>
      </c>
    </row>
    <row r="2314" spans="1:9" x14ac:dyDescent="0.25">
      <c r="A2314" s="418"/>
      <c r="B2314" s="413"/>
      <c r="C2314" s="145" t="s">
        <v>1199</v>
      </c>
      <c r="D2314" s="146" t="s">
        <v>1200</v>
      </c>
      <c r="E2314" s="12" t="s">
        <v>14</v>
      </c>
      <c r="F2314" s="12" t="s">
        <v>15</v>
      </c>
      <c r="G2314" s="15">
        <v>1020</v>
      </c>
      <c r="H2314" s="15">
        <v>25500</v>
      </c>
      <c r="I2314" s="15">
        <v>25</v>
      </c>
    </row>
    <row r="2315" spans="1:9" ht="30" x14ac:dyDescent="0.25">
      <c r="A2315" s="418"/>
      <c r="B2315" s="413"/>
      <c r="C2315" s="145" t="s">
        <v>1201</v>
      </c>
      <c r="D2315" s="146" t="s">
        <v>1202</v>
      </c>
      <c r="E2315" s="12" t="s">
        <v>14</v>
      </c>
      <c r="F2315" s="12" t="s">
        <v>15</v>
      </c>
      <c r="G2315" s="15">
        <v>25000</v>
      </c>
      <c r="H2315" s="15">
        <v>250000</v>
      </c>
      <c r="I2315" s="15">
        <v>10</v>
      </c>
    </row>
    <row r="2316" spans="1:9" ht="30" x14ac:dyDescent="0.25">
      <c r="A2316" s="418"/>
      <c r="B2316" s="413"/>
      <c r="C2316" s="145" t="s">
        <v>1203</v>
      </c>
      <c r="D2316" s="146" t="s">
        <v>1204</v>
      </c>
      <c r="E2316" s="12" t="s">
        <v>14</v>
      </c>
      <c r="F2316" s="12" t="s">
        <v>15</v>
      </c>
      <c r="G2316" s="15">
        <v>35000</v>
      </c>
      <c r="H2316" s="15">
        <v>70000</v>
      </c>
      <c r="I2316" s="15">
        <v>2</v>
      </c>
    </row>
    <row r="2317" spans="1:9" x14ac:dyDescent="0.25">
      <c r="A2317" s="418"/>
      <c r="B2317" s="413"/>
      <c r="C2317" s="145" t="s">
        <v>1205</v>
      </c>
      <c r="D2317" s="146" t="s">
        <v>94</v>
      </c>
      <c r="E2317" s="12" t="s">
        <v>14</v>
      </c>
      <c r="F2317" s="12" t="s">
        <v>15</v>
      </c>
      <c r="G2317" s="15">
        <v>700</v>
      </c>
      <c r="H2317" s="15">
        <v>7000</v>
      </c>
      <c r="I2317" s="15">
        <v>10</v>
      </c>
    </row>
    <row r="2318" spans="1:9" x14ac:dyDescent="0.25">
      <c r="A2318" s="418"/>
      <c r="B2318" s="413"/>
      <c r="C2318" s="145" t="s">
        <v>1206</v>
      </c>
      <c r="D2318" s="146" t="s">
        <v>1207</v>
      </c>
      <c r="E2318" s="12" t="s">
        <v>14</v>
      </c>
      <c r="F2318" s="12" t="s">
        <v>66</v>
      </c>
      <c r="G2318" s="15">
        <v>800</v>
      </c>
      <c r="H2318" s="15">
        <v>40000</v>
      </c>
      <c r="I2318" s="15">
        <v>50</v>
      </c>
    </row>
    <row r="2319" spans="1:9" x14ac:dyDescent="0.25">
      <c r="A2319" s="418"/>
      <c r="B2319" s="413"/>
      <c r="C2319" s="145" t="s">
        <v>1208</v>
      </c>
      <c r="D2319" s="146" t="s">
        <v>1209</v>
      </c>
      <c r="E2319" s="12" t="s">
        <v>14</v>
      </c>
      <c r="F2319" s="12" t="s">
        <v>66</v>
      </c>
      <c r="G2319" s="15">
        <v>500</v>
      </c>
      <c r="H2319" s="15">
        <v>25000</v>
      </c>
      <c r="I2319" s="15">
        <v>50</v>
      </c>
    </row>
    <row r="2320" spans="1:9" x14ac:dyDescent="0.25">
      <c r="A2320" s="418"/>
      <c r="B2320" s="413"/>
      <c r="C2320" s="145" t="s">
        <v>1210</v>
      </c>
      <c r="D2320" s="146" t="s">
        <v>1211</v>
      </c>
      <c r="E2320" s="12" t="s">
        <v>14</v>
      </c>
      <c r="F2320" s="12" t="s">
        <v>15</v>
      </c>
      <c r="G2320" s="15">
        <v>1000</v>
      </c>
      <c r="H2320" s="15">
        <v>25000</v>
      </c>
      <c r="I2320" s="15">
        <v>25</v>
      </c>
    </row>
    <row r="2321" spans="1:9" x14ac:dyDescent="0.25">
      <c r="A2321" s="418"/>
      <c r="B2321" s="413"/>
      <c r="C2321" s="145" t="s">
        <v>1212</v>
      </c>
      <c r="D2321" s="146" t="s">
        <v>711</v>
      </c>
      <c r="E2321" s="12" t="s">
        <v>14</v>
      </c>
      <c r="F2321" s="12" t="s">
        <v>49</v>
      </c>
      <c r="G2321" s="15">
        <v>1800</v>
      </c>
      <c r="H2321" s="15">
        <v>72000</v>
      </c>
      <c r="I2321" s="15">
        <v>40</v>
      </c>
    </row>
    <row r="2322" spans="1:9" x14ac:dyDescent="0.25">
      <c r="A2322" s="418"/>
      <c r="B2322" s="413"/>
      <c r="C2322" s="145" t="s">
        <v>1213</v>
      </c>
      <c r="D2322" s="146" t="s">
        <v>1214</v>
      </c>
      <c r="E2322" s="12" t="s">
        <v>14</v>
      </c>
      <c r="F2322" s="12" t="s">
        <v>49</v>
      </c>
      <c r="G2322" s="15">
        <v>150</v>
      </c>
      <c r="H2322" s="15">
        <v>15000</v>
      </c>
      <c r="I2322" s="15">
        <v>100</v>
      </c>
    </row>
    <row r="2323" spans="1:9" x14ac:dyDescent="0.25">
      <c r="A2323" s="418"/>
      <c r="B2323" s="413"/>
      <c r="C2323" s="145" t="s">
        <v>1215</v>
      </c>
      <c r="D2323" s="146" t="s">
        <v>101</v>
      </c>
      <c r="E2323" s="12" t="s">
        <v>14</v>
      </c>
      <c r="F2323" s="12" t="s">
        <v>66</v>
      </c>
      <c r="G2323" s="15">
        <v>945</v>
      </c>
      <c r="H2323" s="15">
        <v>14175</v>
      </c>
      <c r="I2323" s="15">
        <v>15</v>
      </c>
    </row>
    <row r="2324" spans="1:9" ht="30" x14ac:dyDescent="0.25">
      <c r="A2324" s="418"/>
      <c r="B2324" s="413"/>
      <c r="C2324" s="145" t="s">
        <v>1216</v>
      </c>
      <c r="D2324" s="146" t="s">
        <v>1217</v>
      </c>
      <c r="E2324" s="12" t="s">
        <v>14</v>
      </c>
      <c r="F2324" s="12" t="s">
        <v>15</v>
      </c>
      <c r="G2324" s="15">
        <v>250</v>
      </c>
      <c r="H2324" s="15">
        <v>30000</v>
      </c>
      <c r="I2324" s="15">
        <v>120</v>
      </c>
    </row>
    <row r="2325" spans="1:9" x14ac:dyDescent="0.25">
      <c r="A2325" s="418"/>
      <c r="B2325" s="413"/>
      <c r="C2325" s="145" t="s">
        <v>6162</v>
      </c>
      <c r="D2325" s="146" t="s">
        <v>6163</v>
      </c>
      <c r="E2325" s="364" t="s">
        <v>14</v>
      </c>
      <c r="F2325" s="364" t="s">
        <v>49</v>
      </c>
      <c r="G2325" s="15">
        <v>2000</v>
      </c>
      <c r="H2325" s="15">
        <v>6000</v>
      </c>
      <c r="I2325" s="15">
        <v>3</v>
      </c>
    </row>
    <row r="2326" spans="1:9" x14ac:dyDescent="0.25">
      <c r="A2326" s="418"/>
      <c r="B2326" s="413"/>
      <c r="C2326" s="145" t="s">
        <v>1218</v>
      </c>
      <c r="D2326" s="146" t="s">
        <v>1219</v>
      </c>
      <c r="E2326" s="12" t="s">
        <v>14</v>
      </c>
      <c r="F2326" s="12" t="s">
        <v>15</v>
      </c>
      <c r="G2326" s="15">
        <v>300</v>
      </c>
      <c r="H2326" s="15">
        <v>36000</v>
      </c>
      <c r="I2326" s="15">
        <v>120</v>
      </c>
    </row>
    <row r="2327" spans="1:9" x14ac:dyDescent="0.25">
      <c r="A2327" s="418"/>
      <c r="B2327" s="413"/>
      <c r="C2327" s="145" t="s">
        <v>1220</v>
      </c>
      <c r="D2327" s="146" t="s">
        <v>107</v>
      </c>
      <c r="E2327" s="12" t="s">
        <v>14</v>
      </c>
      <c r="F2327" s="12" t="s">
        <v>15</v>
      </c>
      <c r="G2327" s="15">
        <v>936</v>
      </c>
      <c r="H2327" s="15">
        <v>38376</v>
      </c>
      <c r="I2327" s="15">
        <v>41</v>
      </c>
    </row>
    <row r="2328" spans="1:9" ht="30" x14ac:dyDescent="0.25">
      <c r="A2328" s="418"/>
      <c r="B2328" s="413"/>
      <c r="C2328" s="150" t="s">
        <v>1221</v>
      </c>
      <c r="D2328" s="146" t="s">
        <v>1222</v>
      </c>
      <c r="E2328" s="12" t="s">
        <v>14</v>
      </c>
      <c r="F2328" s="12" t="s">
        <v>15</v>
      </c>
      <c r="G2328" s="15">
        <v>1900</v>
      </c>
      <c r="H2328" s="15">
        <v>15200</v>
      </c>
      <c r="I2328" s="15">
        <v>8</v>
      </c>
    </row>
    <row r="2329" spans="1:9" x14ac:dyDescent="0.25">
      <c r="A2329" s="418"/>
      <c r="B2329" s="413"/>
      <c r="C2329" s="150" t="s">
        <v>1223</v>
      </c>
      <c r="D2329" s="146" t="s">
        <v>437</v>
      </c>
      <c r="E2329" s="12" t="s">
        <v>14</v>
      </c>
      <c r="F2329" s="12" t="s">
        <v>66</v>
      </c>
      <c r="G2329" s="15">
        <v>100</v>
      </c>
      <c r="H2329" s="15">
        <v>700000</v>
      </c>
      <c r="I2329" s="15">
        <v>7000</v>
      </c>
    </row>
    <row r="2330" spans="1:9" x14ac:dyDescent="0.25">
      <c r="A2330" s="418"/>
      <c r="B2330" s="413"/>
      <c r="C2330" s="150" t="s">
        <v>1224</v>
      </c>
      <c r="D2330" s="146" t="s">
        <v>1225</v>
      </c>
      <c r="E2330" s="12" t="s">
        <v>14</v>
      </c>
      <c r="F2330" s="12" t="s">
        <v>15</v>
      </c>
      <c r="G2330" s="15">
        <v>14800</v>
      </c>
      <c r="H2330" s="15">
        <v>14800</v>
      </c>
      <c r="I2330" s="15">
        <v>1</v>
      </c>
    </row>
    <row r="2331" spans="1:9" ht="30" x14ac:dyDescent="0.25">
      <c r="A2331" s="418"/>
      <c r="B2331" s="413"/>
      <c r="C2331" s="150" t="s">
        <v>1226</v>
      </c>
      <c r="D2331" s="146" t="s">
        <v>1227</v>
      </c>
      <c r="E2331" s="12" t="s">
        <v>14</v>
      </c>
      <c r="F2331" s="12" t="s">
        <v>15</v>
      </c>
      <c r="G2331" s="15">
        <v>1200</v>
      </c>
      <c r="H2331" s="15">
        <v>9600</v>
      </c>
      <c r="I2331" s="15">
        <v>8</v>
      </c>
    </row>
    <row r="2332" spans="1:9" x14ac:dyDescent="0.25">
      <c r="A2332" s="418"/>
      <c r="B2332" s="413"/>
      <c r="C2332" s="150" t="s">
        <v>1228</v>
      </c>
      <c r="D2332" s="146" t="s">
        <v>1229</v>
      </c>
      <c r="E2332" s="12" t="s">
        <v>14</v>
      </c>
      <c r="F2332" s="12" t="s">
        <v>15</v>
      </c>
      <c r="G2332" s="15">
        <v>3000</v>
      </c>
      <c r="H2332" s="15">
        <v>6000</v>
      </c>
      <c r="I2332" s="15">
        <v>2</v>
      </c>
    </row>
    <row r="2333" spans="1:9" x14ac:dyDescent="0.25">
      <c r="A2333" s="418"/>
      <c r="B2333" s="413"/>
      <c r="C2333" s="145" t="s">
        <v>1230</v>
      </c>
      <c r="D2333" s="146" t="s">
        <v>449</v>
      </c>
      <c r="E2333" s="12" t="s">
        <v>14</v>
      </c>
      <c r="F2333" s="12" t="s">
        <v>15</v>
      </c>
      <c r="G2333" s="15">
        <v>3500</v>
      </c>
      <c r="H2333" s="15">
        <v>10500</v>
      </c>
      <c r="I2333" s="15">
        <v>3</v>
      </c>
    </row>
    <row r="2334" spans="1:9" ht="30" x14ac:dyDescent="0.25">
      <c r="A2334" s="418"/>
      <c r="B2334" s="413"/>
      <c r="C2334" s="150" t="s">
        <v>1231</v>
      </c>
      <c r="D2334" s="146" t="s">
        <v>1232</v>
      </c>
      <c r="E2334" s="12" t="s">
        <v>14</v>
      </c>
      <c r="F2334" s="12" t="s">
        <v>15</v>
      </c>
      <c r="G2334" s="15">
        <v>2500</v>
      </c>
      <c r="H2334" s="15">
        <v>25000</v>
      </c>
      <c r="I2334" s="15">
        <v>10</v>
      </c>
    </row>
    <row r="2335" spans="1:9" x14ac:dyDescent="0.25">
      <c r="A2335" s="418"/>
      <c r="B2335" s="413"/>
      <c r="C2335" s="145" t="s">
        <v>1233</v>
      </c>
      <c r="D2335" s="146" t="s">
        <v>1234</v>
      </c>
      <c r="E2335" s="12" t="s">
        <v>14</v>
      </c>
      <c r="F2335" s="12" t="s">
        <v>15</v>
      </c>
      <c r="G2335" s="15">
        <v>3500</v>
      </c>
      <c r="H2335" s="15">
        <v>14000</v>
      </c>
      <c r="I2335" s="15">
        <v>4</v>
      </c>
    </row>
    <row r="2336" spans="1:9" x14ac:dyDescent="0.25">
      <c r="A2336" s="418"/>
      <c r="B2336" s="413">
        <v>4269</v>
      </c>
      <c r="C2336" s="150" t="s">
        <v>1235</v>
      </c>
      <c r="D2336" s="146" t="s">
        <v>1236</v>
      </c>
      <c r="E2336" s="12" t="s">
        <v>14</v>
      </c>
      <c r="F2336" s="12" t="s">
        <v>15</v>
      </c>
      <c r="G2336" s="15">
        <v>700</v>
      </c>
      <c r="H2336" s="15">
        <v>1120000</v>
      </c>
      <c r="I2336" s="15">
        <v>1600</v>
      </c>
    </row>
    <row r="2337" spans="1:9" x14ac:dyDescent="0.25">
      <c r="A2337" s="418"/>
      <c r="B2337" s="413"/>
      <c r="C2337" s="150" t="s">
        <v>1237</v>
      </c>
      <c r="D2337" s="146" t="s">
        <v>1238</v>
      </c>
      <c r="E2337" s="12" t="s">
        <v>14</v>
      </c>
      <c r="F2337" s="12" t="s">
        <v>15</v>
      </c>
      <c r="G2337" s="15">
        <v>220</v>
      </c>
      <c r="H2337" s="15">
        <v>319440</v>
      </c>
      <c r="I2337" s="15">
        <v>1452</v>
      </c>
    </row>
    <row r="2338" spans="1:9" ht="30" x14ac:dyDescent="0.25">
      <c r="A2338" s="418"/>
      <c r="B2338" s="413"/>
      <c r="C2338" s="150" t="s">
        <v>1239</v>
      </c>
      <c r="D2338" s="146" t="s">
        <v>1240</v>
      </c>
      <c r="E2338" s="12" t="s">
        <v>14</v>
      </c>
      <c r="F2338" s="12" t="s">
        <v>15</v>
      </c>
      <c r="G2338" s="15">
        <v>30000</v>
      </c>
      <c r="H2338" s="15">
        <v>450000</v>
      </c>
      <c r="I2338" s="15">
        <v>15</v>
      </c>
    </row>
    <row r="2339" spans="1:9" x14ac:dyDescent="0.25">
      <c r="A2339" s="418"/>
      <c r="B2339" s="413"/>
      <c r="C2339" s="150" t="s">
        <v>1241</v>
      </c>
      <c r="D2339" s="146" t="s">
        <v>1242</v>
      </c>
      <c r="E2339" s="12" t="s">
        <v>14</v>
      </c>
      <c r="F2339" s="12" t="s">
        <v>15</v>
      </c>
      <c r="G2339" s="15">
        <v>7000</v>
      </c>
      <c r="H2339" s="15">
        <v>910000</v>
      </c>
      <c r="I2339" s="15">
        <v>130</v>
      </c>
    </row>
    <row r="2340" spans="1:9" ht="30" x14ac:dyDescent="0.25">
      <c r="A2340" s="418"/>
      <c r="B2340" s="413">
        <v>5122</v>
      </c>
      <c r="C2340" s="150" t="s">
        <v>1243</v>
      </c>
      <c r="D2340" s="146" t="s">
        <v>1244</v>
      </c>
      <c r="E2340" s="12" t="s">
        <v>14</v>
      </c>
      <c r="F2340" s="12" t="s">
        <v>15</v>
      </c>
      <c r="G2340" s="15">
        <v>260000</v>
      </c>
      <c r="H2340" s="15">
        <v>2600000</v>
      </c>
      <c r="I2340" s="15">
        <v>10</v>
      </c>
    </row>
    <row r="2341" spans="1:9" ht="30" x14ac:dyDescent="0.25">
      <c r="A2341" s="418"/>
      <c r="B2341" s="413"/>
      <c r="C2341" s="150" t="s">
        <v>5926</v>
      </c>
      <c r="D2341" s="150" t="s">
        <v>729</v>
      </c>
      <c r="E2341" s="12" t="s">
        <v>14</v>
      </c>
      <c r="F2341" s="12" t="s">
        <v>15</v>
      </c>
      <c r="G2341" s="327">
        <v>42000</v>
      </c>
      <c r="H2341" s="328">
        <v>252</v>
      </c>
      <c r="I2341" s="329">
        <v>6</v>
      </c>
    </row>
    <row r="2342" spans="1:9" x14ac:dyDescent="0.25">
      <c r="A2342" s="418"/>
      <c r="B2342" s="413"/>
      <c r="C2342" s="150" t="s">
        <v>5923</v>
      </c>
      <c r="D2342" s="150" t="s">
        <v>731</v>
      </c>
      <c r="E2342" s="12" t="s">
        <v>14</v>
      </c>
      <c r="F2342" s="12" t="s">
        <v>15</v>
      </c>
      <c r="G2342" s="327">
        <v>83000</v>
      </c>
      <c r="H2342" s="328">
        <v>498</v>
      </c>
      <c r="I2342" s="329">
        <v>6</v>
      </c>
    </row>
    <row r="2343" spans="1:9" ht="30" x14ac:dyDescent="0.25">
      <c r="A2343" s="418"/>
      <c r="B2343" s="413"/>
      <c r="C2343" s="150" t="s">
        <v>5925</v>
      </c>
      <c r="D2343" s="150" t="s">
        <v>1245</v>
      </c>
      <c r="E2343" s="12" t="s">
        <v>14</v>
      </c>
      <c r="F2343" s="12" t="s">
        <v>15</v>
      </c>
      <c r="G2343" s="327">
        <v>150000</v>
      </c>
      <c r="H2343" s="328">
        <v>750</v>
      </c>
      <c r="I2343" s="329">
        <v>5</v>
      </c>
    </row>
    <row r="2344" spans="1:9" x14ac:dyDescent="0.25">
      <c r="A2344" s="418"/>
      <c r="B2344" s="413"/>
      <c r="C2344" s="150" t="s">
        <v>1246</v>
      </c>
      <c r="D2344" s="146" t="s">
        <v>1247</v>
      </c>
      <c r="E2344" s="12" t="s">
        <v>14</v>
      </c>
      <c r="F2344" s="12" t="s">
        <v>15</v>
      </c>
      <c r="G2344" s="329">
        <v>100000</v>
      </c>
      <c r="H2344" s="329">
        <v>1500000</v>
      </c>
      <c r="I2344" s="329">
        <v>15</v>
      </c>
    </row>
    <row r="2345" spans="1:9" s="8" customFormat="1" x14ac:dyDescent="0.25">
      <c r="A2345" s="418"/>
      <c r="B2345" s="413"/>
      <c r="C2345" s="143">
        <v>39111140</v>
      </c>
      <c r="D2345" s="144" t="s">
        <v>1248</v>
      </c>
      <c r="E2345" s="16" t="s">
        <v>14</v>
      </c>
      <c r="F2345" s="16" t="s">
        <v>121</v>
      </c>
      <c r="G2345" s="330">
        <v>0</v>
      </c>
      <c r="H2345" s="330">
        <v>0</v>
      </c>
      <c r="I2345" s="330">
        <v>1</v>
      </c>
    </row>
    <row r="2346" spans="1:9" x14ac:dyDescent="0.25">
      <c r="A2346" s="418"/>
      <c r="B2346" s="413"/>
      <c r="C2346" s="150" t="s">
        <v>1249</v>
      </c>
      <c r="D2346" s="146" t="s">
        <v>1250</v>
      </c>
      <c r="E2346" s="12" t="s">
        <v>14</v>
      </c>
      <c r="F2346" s="12" t="s">
        <v>15</v>
      </c>
      <c r="G2346" s="329">
        <v>220000</v>
      </c>
      <c r="H2346" s="329">
        <v>220000</v>
      </c>
      <c r="I2346" s="329">
        <v>1</v>
      </c>
    </row>
    <row r="2347" spans="1:9" x14ac:dyDescent="0.25">
      <c r="A2347" s="418"/>
      <c r="B2347" s="413"/>
      <c r="C2347" s="150" t="s">
        <v>1251</v>
      </c>
      <c r="D2347" s="146" t="s">
        <v>1252</v>
      </c>
      <c r="E2347" s="12" t="s">
        <v>14</v>
      </c>
      <c r="F2347" s="12" t="s">
        <v>15</v>
      </c>
      <c r="G2347" s="329">
        <v>35000</v>
      </c>
      <c r="H2347" s="329">
        <v>1260000</v>
      </c>
      <c r="I2347" s="329">
        <v>36</v>
      </c>
    </row>
    <row r="2348" spans="1:9" x14ac:dyDescent="0.25">
      <c r="A2348" s="418"/>
      <c r="B2348" s="413"/>
      <c r="C2348" s="150" t="s">
        <v>5927</v>
      </c>
      <c r="D2348" s="150" t="s">
        <v>5928</v>
      </c>
      <c r="E2348" s="318" t="s">
        <v>14</v>
      </c>
      <c r="F2348" s="318" t="s">
        <v>15</v>
      </c>
      <c r="G2348" s="327">
        <v>21000</v>
      </c>
      <c r="H2348" s="329">
        <f>G2348*I2348</f>
        <v>273000</v>
      </c>
      <c r="I2348" s="329">
        <v>13</v>
      </c>
    </row>
    <row r="2349" spans="1:9" x14ac:dyDescent="0.25">
      <c r="A2349" s="418"/>
      <c r="B2349" s="413"/>
      <c r="C2349" s="150" t="s">
        <v>5924</v>
      </c>
      <c r="D2349" s="150" t="s">
        <v>115</v>
      </c>
      <c r="E2349" s="318" t="s">
        <v>14</v>
      </c>
      <c r="F2349" s="318" t="s">
        <v>15</v>
      </c>
      <c r="G2349" s="327">
        <v>250000</v>
      </c>
      <c r="H2349" s="329">
        <f t="shared" ref="H2349:H2351" si="31">G2349*I2349</f>
        <v>750000</v>
      </c>
      <c r="I2349" s="327">
        <v>3</v>
      </c>
    </row>
    <row r="2350" spans="1:9" x14ac:dyDescent="0.25">
      <c r="A2350" s="418"/>
      <c r="B2350" s="413"/>
      <c r="C2350" s="150" t="s">
        <v>5929</v>
      </c>
      <c r="D2350" s="150" t="s">
        <v>5928</v>
      </c>
      <c r="E2350" s="318" t="s">
        <v>14</v>
      </c>
      <c r="F2350" s="318" t="s">
        <v>15</v>
      </c>
      <c r="G2350" s="327">
        <v>51000</v>
      </c>
      <c r="H2350" s="329">
        <f t="shared" si="31"/>
        <v>51000</v>
      </c>
      <c r="I2350" s="327">
        <v>1</v>
      </c>
    </row>
    <row r="2351" spans="1:9" x14ac:dyDescent="0.25">
      <c r="A2351" s="418"/>
      <c r="B2351" s="413"/>
      <c r="C2351" s="150" t="s">
        <v>5930</v>
      </c>
      <c r="D2351" s="150" t="s">
        <v>115</v>
      </c>
      <c r="E2351" s="318" t="s">
        <v>14</v>
      </c>
      <c r="F2351" s="318" t="s">
        <v>15</v>
      </c>
      <c r="G2351" s="327">
        <v>235000</v>
      </c>
      <c r="H2351" s="329">
        <f t="shared" si="31"/>
        <v>1410000</v>
      </c>
      <c r="I2351" s="327">
        <v>6</v>
      </c>
    </row>
    <row r="2352" spans="1:9" x14ac:dyDescent="0.25">
      <c r="A2352" s="418"/>
      <c r="B2352" s="413"/>
      <c r="C2352" s="150" t="s">
        <v>1253</v>
      </c>
      <c r="D2352" s="146" t="s">
        <v>748</v>
      </c>
      <c r="E2352" s="12" t="s">
        <v>14</v>
      </c>
      <c r="F2352" s="12" t="s">
        <v>15</v>
      </c>
      <c r="G2352" s="15">
        <v>140000</v>
      </c>
      <c r="H2352" s="15">
        <v>840000</v>
      </c>
      <c r="I2352" s="15">
        <v>6</v>
      </c>
    </row>
    <row r="2353" spans="1:9" x14ac:dyDescent="0.25">
      <c r="A2353" s="418"/>
      <c r="B2353" s="412" t="s">
        <v>154</v>
      </c>
      <c r="C2353" s="412"/>
      <c r="D2353" s="412"/>
      <c r="E2353" s="412"/>
      <c r="F2353" s="412"/>
      <c r="G2353" s="412"/>
      <c r="H2353" s="75">
        <v>2500000</v>
      </c>
      <c r="I2353" s="75"/>
    </row>
    <row r="2354" spans="1:9" ht="45" x14ac:dyDescent="0.25">
      <c r="A2354" s="418"/>
      <c r="B2354" s="413">
        <v>4251</v>
      </c>
      <c r="C2354" s="145" t="s">
        <v>1254</v>
      </c>
      <c r="D2354" s="146" t="s">
        <v>1255</v>
      </c>
      <c r="E2354" s="12" t="s">
        <v>126</v>
      </c>
      <c r="F2354" s="12" t="s">
        <v>121</v>
      </c>
      <c r="G2354" s="15">
        <v>2500000</v>
      </c>
      <c r="H2354" s="15">
        <v>2500000</v>
      </c>
      <c r="I2354" s="15">
        <v>1</v>
      </c>
    </row>
    <row r="2355" spans="1:9" x14ac:dyDescent="0.25">
      <c r="A2355" s="418"/>
      <c r="B2355" s="412" t="s">
        <v>118</v>
      </c>
      <c r="C2355" s="412"/>
      <c r="D2355" s="412"/>
      <c r="E2355" s="412"/>
      <c r="F2355" s="412"/>
      <c r="G2355" s="412"/>
      <c r="H2355" s="75">
        <v>35471551</v>
      </c>
      <c r="I2355" s="75"/>
    </row>
    <row r="2356" spans="1:9" s="8" customFormat="1" x14ac:dyDescent="0.25">
      <c r="A2356" s="418"/>
      <c r="B2356" s="520">
        <v>4212</v>
      </c>
      <c r="C2356" s="143">
        <v>65211100</v>
      </c>
      <c r="D2356" s="144" t="s">
        <v>119</v>
      </c>
      <c r="E2356" s="16" t="s">
        <v>520</v>
      </c>
      <c r="F2356" s="16" t="s">
        <v>474</v>
      </c>
      <c r="G2356" s="17">
        <v>139</v>
      </c>
      <c r="H2356" s="17">
        <v>4421451</v>
      </c>
      <c r="I2356" s="17">
        <v>31809</v>
      </c>
    </row>
    <row r="2357" spans="1:9" s="8" customFormat="1" x14ac:dyDescent="0.25">
      <c r="A2357" s="418"/>
      <c r="B2357" s="520"/>
      <c r="C2357" s="143">
        <v>65311100</v>
      </c>
      <c r="D2357" s="144" t="s">
        <v>122</v>
      </c>
      <c r="E2357" s="16" t="s">
        <v>520</v>
      </c>
      <c r="F2357" s="16" t="s">
        <v>475</v>
      </c>
      <c r="G2357" s="17">
        <v>44.98</v>
      </c>
      <c r="H2357" s="17">
        <v>8996000</v>
      </c>
      <c r="I2357" s="17">
        <v>200000</v>
      </c>
    </row>
    <row r="2358" spans="1:9" s="8" customFormat="1" x14ac:dyDescent="0.25">
      <c r="A2358" s="418"/>
      <c r="B2358" s="413">
        <v>4213</v>
      </c>
      <c r="C2358" s="143">
        <v>65111100</v>
      </c>
      <c r="D2358" s="144" t="s">
        <v>123</v>
      </c>
      <c r="E2358" s="16" t="s">
        <v>520</v>
      </c>
      <c r="F2358" s="16" t="s">
        <v>474</v>
      </c>
      <c r="G2358" s="17">
        <v>180</v>
      </c>
      <c r="H2358" s="17">
        <v>793800</v>
      </c>
      <c r="I2358" s="17">
        <v>4410</v>
      </c>
    </row>
    <row r="2359" spans="1:9" ht="30" x14ac:dyDescent="0.25">
      <c r="A2359" s="418"/>
      <c r="B2359" s="413"/>
      <c r="C2359" s="150" t="s">
        <v>1256</v>
      </c>
      <c r="D2359" s="146" t="s">
        <v>754</v>
      </c>
      <c r="E2359" s="12" t="s">
        <v>126</v>
      </c>
      <c r="F2359" s="12" t="s">
        <v>121</v>
      </c>
      <c r="G2359" s="15">
        <v>504000</v>
      </c>
      <c r="H2359" s="15">
        <v>504000</v>
      </c>
      <c r="I2359" s="15">
        <v>1</v>
      </c>
    </row>
    <row r="2360" spans="1:9" ht="30" x14ac:dyDescent="0.25">
      <c r="A2360" s="418"/>
      <c r="B2360" s="413">
        <v>4214</v>
      </c>
      <c r="C2360" s="150" t="s">
        <v>1257</v>
      </c>
      <c r="D2360" s="146" t="s">
        <v>128</v>
      </c>
      <c r="E2360" s="12" t="s">
        <v>120</v>
      </c>
      <c r="F2360" s="12" t="s">
        <v>121</v>
      </c>
      <c r="G2360" s="15">
        <v>5014000</v>
      </c>
      <c r="H2360" s="15">
        <v>5014000</v>
      </c>
      <c r="I2360" s="15">
        <v>1</v>
      </c>
    </row>
    <row r="2361" spans="1:9" ht="30" x14ac:dyDescent="0.25">
      <c r="A2361" s="418"/>
      <c r="B2361" s="413"/>
      <c r="C2361" s="150" t="s">
        <v>1258</v>
      </c>
      <c r="D2361" s="146" t="s">
        <v>130</v>
      </c>
      <c r="E2361" s="12" t="s">
        <v>14</v>
      </c>
      <c r="F2361" s="12" t="s">
        <v>121</v>
      </c>
      <c r="G2361" s="15">
        <v>2081000</v>
      </c>
      <c r="H2361" s="15">
        <v>2081000</v>
      </c>
      <c r="I2361" s="15">
        <v>1</v>
      </c>
    </row>
    <row r="2362" spans="1:9" ht="30" x14ac:dyDescent="0.25">
      <c r="A2362" s="418"/>
      <c r="B2362" s="413"/>
      <c r="C2362" s="150" t="s">
        <v>1259</v>
      </c>
      <c r="D2362" s="146" t="s">
        <v>133</v>
      </c>
      <c r="E2362" s="12" t="s">
        <v>14</v>
      </c>
      <c r="F2362" s="12" t="s">
        <v>121</v>
      </c>
      <c r="G2362" s="15">
        <v>228000</v>
      </c>
      <c r="H2362" s="15">
        <v>228000</v>
      </c>
      <c r="I2362" s="15">
        <v>1</v>
      </c>
    </row>
    <row r="2363" spans="1:9" s="8" customFormat="1" ht="45" x14ac:dyDescent="0.25">
      <c r="A2363" s="418"/>
      <c r="B2363" s="520">
        <v>4215</v>
      </c>
      <c r="C2363" s="143">
        <v>66511170</v>
      </c>
      <c r="D2363" s="144" t="s">
        <v>1260</v>
      </c>
      <c r="E2363" s="16" t="s">
        <v>120</v>
      </c>
      <c r="F2363" s="16" t="s">
        <v>121</v>
      </c>
      <c r="G2363" s="17">
        <v>118000</v>
      </c>
      <c r="H2363" s="17">
        <v>118000</v>
      </c>
      <c r="I2363" s="17">
        <v>1</v>
      </c>
    </row>
    <row r="2364" spans="1:9" s="8" customFormat="1" ht="60" x14ac:dyDescent="0.25">
      <c r="A2364" s="418"/>
      <c r="B2364" s="520"/>
      <c r="C2364" s="143">
        <v>66511170</v>
      </c>
      <c r="D2364" s="144" t="s">
        <v>1261</v>
      </c>
      <c r="E2364" s="16" t="s">
        <v>120</v>
      </c>
      <c r="F2364" s="16" t="s">
        <v>121</v>
      </c>
      <c r="G2364" s="17">
        <v>140000</v>
      </c>
      <c r="H2364" s="17">
        <v>140000</v>
      </c>
      <c r="I2364" s="17">
        <v>1</v>
      </c>
    </row>
    <row r="2365" spans="1:9" s="8" customFormat="1" ht="45" x14ac:dyDescent="0.25">
      <c r="A2365" s="418"/>
      <c r="B2365" s="520"/>
      <c r="C2365" s="143">
        <v>66511170</v>
      </c>
      <c r="D2365" s="144" t="s">
        <v>1262</v>
      </c>
      <c r="E2365" s="16" t="s">
        <v>120</v>
      </c>
      <c r="F2365" s="16" t="s">
        <v>121</v>
      </c>
      <c r="G2365" s="17">
        <v>85000</v>
      </c>
      <c r="H2365" s="17">
        <v>85000</v>
      </c>
      <c r="I2365" s="17">
        <v>1</v>
      </c>
    </row>
    <row r="2366" spans="1:9" s="8" customFormat="1" ht="60" x14ac:dyDescent="0.25">
      <c r="A2366" s="418"/>
      <c r="B2366" s="520"/>
      <c r="C2366" s="143">
        <v>66511170</v>
      </c>
      <c r="D2366" s="144" t="s">
        <v>1263</v>
      </c>
      <c r="E2366" s="16" t="s">
        <v>120</v>
      </c>
      <c r="F2366" s="16" t="s">
        <v>121</v>
      </c>
      <c r="G2366" s="17">
        <v>118000</v>
      </c>
      <c r="H2366" s="17">
        <v>118000</v>
      </c>
      <c r="I2366" s="17">
        <v>1</v>
      </c>
    </row>
    <row r="2367" spans="1:9" s="8" customFormat="1" ht="45" x14ac:dyDescent="0.25">
      <c r="A2367" s="418"/>
      <c r="B2367" s="520">
        <v>4216</v>
      </c>
      <c r="C2367" s="143">
        <v>70221100</v>
      </c>
      <c r="D2367" s="144" t="s">
        <v>1264</v>
      </c>
      <c r="E2367" s="16" t="s">
        <v>120</v>
      </c>
      <c r="F2367" s="16" t="s">
        <v>121</v>
      </c>
      <c r="G2367" s="17">
        <v>0</v>
      </c>
      <c r="H2367" s="17">
        <v>0</v>
      </c>
      <c r="I2367" s="17">
        <v>1</v>
      </c>
    </row>
    <row r="2368" spans="1:9" s="8" customFormat="1" x14ac:dyDescent="0.25">
      <c r="A2368" s="418"/>
      <c r="B2368" s="520">
        <v>4222</v>
      </c>
      <c r="C2368" s="143">
        <v>79991200</v>
      </c>
      <c r="D2368" s="144" t="s">
        <v>483</v>
      </c>
      <c r="E2368" s="16" t="s">
        <v>126</v>
      </c>
      <c r="F2368" s="16" t="s">
        <v>121</v>
      </c>
      <c r="G2368" s="17">
        <v>1000000</v>
      </c>
      <c r="H2368" s="17">
        <v>1000000</v>
      </c>
      <c r="I2368" s="17">
        <v>1</v>
      </c>
    </row>
    <row r="2369" spans="1:9" s="8" customFormat="1" x14ac:dyDescent="0.25">
      <c r="A2369" s="418"/>
      <c r="B2369" s="520">
        <v>4231</v>
      </c>
      <c r="C2369" s="143">
        <v>75100000</v>
      </c>
      <c r="D2369" s="144" t="s">
        <v>1265</v>
      </c>
      <c r="E2369" s="16" t="s">
        <v>120</v>
      </c>
      <c r="F2369" s="16" t="s">
        <v>121</v>
      </c>
      <c r="G2369" s="17">
        <v>0</v>
      </c>
      <c r="H2369" s="17">
        <v>0</v>
      </c>
      <c r="I2369" s="17">
        <v>1</v>
      </c>
    </row>
    <row r="2370" spans="1:9" s="8" customFormat="1" ht="30" x14ac:dyDescent="0.25">
      <c r="A2370" s="418"/>
      <c r="B2370" s="520">
        <v>4232</v>
      </c>
      <c r="C2370" s="143">
        <v>72261160</v>
      </c>
      <c r="D2370" s="144" t="s">
        <v>140</v>
      </c>
      <c r="E2370" s="16" t="s">
        <v>120</v>
      </c>
      <c r="F2370" s="16" t="s">
        <v>121</v>
      </c>
      <c r="G2370" s="17">
        <v>234000</v>
      </c>
      <c r="H2370" s="17">
        <v>234000</v>
      </c>
      <c r="I2370" s="17">
        <v>1</v>
      </c>
    </row>
    <row r="2371" spans="1:9" ht="30" x14ac:dyDescent="0.25">
      <c r="A2371" s="418"/>
      <c r="B2371" s="413">
        <v>4234</v>
      </c>
      <c r="C2371" s="150" t="s">
        <v>1266</v>
      </c>
      <c r="D2371" s="146" t="s">
        <v>1267</v>
      </c>
      <c r="E2371" s="12" t="s">
        <v>14</v>
      </c>
      <c r="F2371" s="12" t="s">
        <v>121</v>
      </c>
      <c r="G2371" s="15">
        <v>400000</v>
      </c>
      <c r="H2371" s="15">
        <v>400000</v>
      </c>
      <c r="I2371" s="15">
        <v>1</v>
      </c>
    </row>
    <row r="2372" spans="1:9" ht="30" x14ac:dyDescent="0.25">
      <c r="A2372" s="418"/>
      <c r="B2372" s="413"/>
      <c r="C2372" s="150" t="s">
        <v>1268</v>
      </c>
      <c r="D2372" s="146" t="s">
        <v>1269</v>
      </c>
      <c r="E2372" s="12" t="s">
        <v>14</v>
      </c>
      <c r="F2372" s="12" t="s">
        <v>121</v>
      </c>
      <c r="G2372" s="15">
        <v>17500</v>
      </c>
      <c r="H2372" s="15">
        <v>17500</v>
      </c>
      <c r="I2372" s="15">
        <v>1</v>
      </c>
    </row>
    <row r="2373" spans="1:9" ht="45" x14ac:dyDescent="0.25">
      <c r="A2373" s="418"/>
      <c r="B2373" s="413"/>
      <c r="C2373" s="150" t="s">
        <v>1270</v>
      </c>
      <c r="D2373" s="146" t="s">
        <v>1271</v>
      </c>
      <c r="E2373" s="12" t="s">
        <v>14</v>
      </c>
      <c r="F2373" s="12" t="s">
        <v>121</v>
      </c>
      <c r="G2373" s="15">
        <v>100000</v>
      </c>
      <c r="H2373" s="15">
        <v>100000</v>
      </c>
      <c r="I2373" s="15">
        <v>1</v>
      </c>
    </row>
    <row r="2374" spans="1:9" ht="30" x14ac:dyDescent="0.25">
      <c r="A2374" s="418"/>
      <c r="B2374" s="413"/>
      <c r="C2374" s="150" t="s">
        <v>1272</v>
      </c>
      <c r="D2374" s="146" t="s">
        <v>1273</v>
      </c>
      <c r="E2374" s="12" t="s">
        <v>14</v>
      </c>
      <c r="F2374" s="12" t="s">
        <v>121</v>
      </c>
      <c r="G2374" s="15">
        <v>35000</v>
      </c>
      <c r="H2374" s="15">
        <v>35000</v>
      </c>
      <c r="I2374" s="15">
        <v>1</v>
      </c>
    </row>
    <row r="2375" spans="1:9" ht="45" x14ac:dyDescent="0.25">
      <c r="A2375" s="418"/>
      <c r="B2375" s="413"/>
      <c r="C2375" s="150" t="s">
        <v>1274</v>
      </c>
      <c r="D2375" s="146" t="s">
        <v>1275</v>
      </c>
      <c r="E2375" s="12" t="s">
        <v>14</v>
      </c>
      <c r="F2375" s="12" t="s">
        <v>121</v>
      </c>
      <c r="G2375" s="15">
        <v>157500</v>
      </c>
      <c r="H2375" s="15">
        <v>157500</v>
      </c>
      <c r="I2375" s="15">
        <v>1</v>
      </c>
    </row>
    <row r="2376" spans="1:9" s="8" customFormat="1" ht="30" x14ac:dyDescent="0.25">
      <c r="A2376" s="418"/>
      <c r="B2376" s="520">
        <v>4237</v>
      </c>
      <c r="C2376" s="143">
        <v>79111200</v>
      </c>
      <c r="D2376" s="144" t="s">
        <v>141</v>
      </c>
      <c r="E2376" s="16" t="s">
        <v>126</v>
      </c>
      <c r="F2376" s="16" t="s">
        <v>15</v>
      </c>
      <c r="G2376" s="17">
        <v>1</v>
      </c>
      <c r="H2376" s="17">
        <v>1000000</v>
      </c>
      <c r="I2376" s="17">
        <v>1000000</v>
      </c>
    </row>
    <row r="2377" spans="1:9" s="8" customFormat="1" x14ac:dyDescent="0.25">
      <c r="A2377" s="418"/>
      <c r="B2377" s="520">
        <v>4241</v>
      </c>
      <c r="C2377" s="143">
        <v>50531140</v>
      </c>
      <c r="D2377" s="144" t="s">
        <v>164</v>
      </c>
      <c r="E2377" s="16" t="s">
        <v>126</v>
      </c>
      <c r="F2377" s="16" t="s">
        <v>121</v>
      </c>
      <c r="G2377" s="17">
        <v>1000000</v>
      </c>
      <c r="H2377" s="17">
        <v>1000000</v>
      </c>
      <c r="I2377" s="17">
        <v>1</v>
      </c>
    </row>
    <row r="2378" spans="1:9" s="8" customFormat="1" ht="60" x14ac:dyDescent="0.25">
      <c r="A2378" s="418"/>
      <c r="B2378" s="520"/>
      <c r="C2378" s="143">
        <v>76131100</v>
      </c>
      <c r="D2378" s="144" t="s">
        <v>1276</v>
      </c>
      <c r="E2378" s="16" t="s">
        <v>120</v>
      </c>
      <c r="F2378" s="16" t="s">
        <v>121</v>
      </c>
      <c r="G2378" s="17">
        <v>40000</v>
      </c>
      <c r="H2378" s="17">
        <v>40000</v>
      </c>
      <c r="I2378" s="17">
        <v>1</v>
      </c>
    </row>
    <row r="2379" spans="1:9" s="8" customFormat="1" ht="30" x14ac:dyDescent="0.25">
      <c r="A2379" s="418"/>
      <c r="B2379" s="520"/>
      <c r="C2379" s="143">
        <v>79711110</v>
      </c>
      <c r="D2379" s="144" t="s">
        <v>497</v>
      </c>
      <c r="E2379" s="16" t="s">
        <v>120</v>
      </c>
      <c r="F2379" s="16" t="s">
        <v>121</v>
      </c>
      <c r="G2379" s="17">
        <v>60000</v>
      </c>
      <c r="H2379" s="17">
        <v>60000</v>
      </c>
      <c r="I2379" s="17">
        <v>1</v>
      </c>
    </row>
    <row r="2380" spans="1:9" s="8" customFormat="1" ht="60" x14ac:dyDescent="0.25">
      <c r="A2380" s="418"/>
      <c r="B2380" s="520"/>
      <c r="C2380" s="143">
        <v>79711110</v>
      </c>
      <c r="D2380" s="144" t="s">
        <v>1277</v>
      </c>
      <c r="E2380" s="16" t="s">
        <v>120</v>
      </c>
      <c r="F2380" s="16" t="s">
        <v>121</v>
      </c>
      <c r="G2380" s="17">
        <v>24000</v>
      </c>
      <c r="H2380" s="17">
        <v>24000</v>
      </c>
      <c r="I2380" s="17">
        <v>1</v>
      </c>
    </row>
    <row r="2381" spans="1:9" s="8" customFormat="1" x14ac:dyDescent="0.25">
      <c r="A2381" s="418"/>
      <c r="B2381" s="520"/>
      <c r="C2381" s="143">
        <v>79991160</v>
      </c>
      <c r="D2381" s="144" t="s">
        <v>499</v>
      </c>
      <c r="E2381" s="16" t="s">
        <v>14</v>
      </c>
      <c r="F2381" s="16" t="s">
        <v>121</v>
      </c>
      <c r="G2381" s="17">
        <v>408400</v>
      </c>
      <c r="H2381" s="17">
        <v>408400</v>
      </c>
      <c r="I2381" s="17">
        <v>1</v>
      </c>
    </row>
    <row r="2382" spans="1:9" ht="45" x14ac:dyDescent="0.25">
      <c r="A2382" s="418"/>
      <c r="B2382" s="413">
        <v>4252</v>
      </c>
      <c r="C2382" s="145" t="s">
        <v>1278</v>
      </c>
      <c r="D2382" s="146" t="s">
        <v>1279</v>
      </c>
      <c r="E2382" s="12" t="s">
        <v>126</v>
      </c>
      <c r="F2382" s="12" t="s">
        <v>121</v>
      </c>
      <c r="G2382" s="15">
        <v>600000</v>
      </c>
      <c r="H2382" s="15">
        <v>600000</v>
      </c>
      <c r="I2382" s="15">
        <v>1</v>
      </c>
    </row>
    <row r="2383" spans="1:9" ht="45" x14ac:dyDescent="0.25">
      <c r="A2383" s="418"/>
      <c r="B2383" s="413"/>
      <c r="C2383" s="145" t="s">
        <v>1280</v>
      </c>
      <c r="D2383" s="146" t="s">
        <v>1281</v>
      </c>
      <c r="E2383" s="12" t="s">
        <v>126</v>
      </c>
      <c r="F2383" s="12" t="s">
        <v>121</v>
      </c>
      <c r="G2383" s="15">
        <v>650000</v>
      </c>
      <c r="H2383" s="15">
        <v>650000</v>
      </c>
      <c r="I2383" s="15">
        <v>1</v>
      </c>
    </row>
    <row r="2384" spans="1:9" ht="45" x14ac:dyDescent="0.25">
      <c r="A2384" s="418"/>
      <c r="B2384" s="413"/>
      <c r="C2384" s="145" t="s">
        <v>1282</v>
      </c>
      <c r="D2384" s="146" t="s">
        <v>1283</v>
      </c>
      <c r="E2384" s="12" t="s">
        <v>126</v>
      </c>
      <c r="F2384" s="12" t="s">
        <v>121</v>
      </c>
      <c r="G2384" s="15">
        <v>1276000</v>
      </c>
      <c r="H2384" s="15">
        <v>1276000</v>
      </c>
      <c r="I2384" s="15">
        <v>1</v>
      </c>
    </row>
    <row r="2385" spans="1:9" ht="30" x14ac:dyDescent="0.25">
      <c r="A2385" s="418"/>
      <c r="B2385" s="413"/>
      <c r="C2385" s="294" t="s">
        <v>5876</v>
      </c>
      <c r="D2385" s="294" t="s">
        <v>5877</v>
      </c>
      <c r="E2385" s="294" t="s">
        <v>126</v>
      </c>
      <c r="F2385" s="294" t="s">
        <v>121</v>
      </c>
      <c r="G2385" s="294">
        <v>400000</v>
      </c>
      <c r="H2385" s="294">
        <v>400000</v>
      </c>
      <c r="I2385" s="294">
        <v>1</v>
      </c>
    </row>
    <row r="2386" spans="1:9" s="8" customFormat="1" ht="45" x14ac:dyDescent="0.25">
      <c r="A2386" s="418"/>
      <c r="B2386" s="413"/>
      <c r="C2386" s="143" t="s">
        <v>1284</v>
      </c>
      <c r="D2386" s="144" t="s">
        <v>1285</v>
      </c>
      <c r="E2386" s="16" t="s">
        <v>126</v>
      </c>
      <c r="F2386" s="16" t="s">
        <v>121</v>
      </c>
      <c r="G2386" s="17">
        <v>400000</v>
      </c>
      <c r="H2386" s="17">
        <v>400000</v>
      </c>
      <c r="I2386" s="17">
        <v>1</v>
      </c>
    </row>
    <row r="2387" spans="1:9" s="8" customFormat="1" ht="45" x14ac:dyDescent="0.25">
      <c r="A2387" s="418"/>
      <c r="B2387" s="413"/>
      <c r="C2387" s="143">
        <v>50111260</v>
      </c>
      <c r="D2387" s="144" t="s">
        <v>1286</v>
      </c>
      <c r="E2387" s="16" t="s">
        <v>126</v>
      </c>
      <c r="F2387" s="16" t="s">
        <v>121</v>
      </c>
      <c r="G2387" s="17">
        <v>300000</v>
      </c>
      <c r="H2387" s="17">
        <v>300000</v>
      </c>
      <c r="I2387" s="17">
        <v>1</v>
      </c>
    </row>
    <row r="2388" spans="1:9" ht="60" x14ac:dyDescent="0.25">
      <c r="A2388" s="418"/>
      <c r="B2388" s="413"/>
      <c r="C2388" s="145" t="s">
        <v>1287</v>
      </c>
      <c r="D2388" s="146" t="s">
        <v>1288</v>
      </c>
      <c r="E2388" s="12" t="s">
        <v>120</v>
      </c>
      <c r="F2388" s="12" t="s">
        <v>121</v>
      </c>
      <c r="G2388" s="15">
        <v>400000</v>
      </c>
      <c r="H2388" s="15">
        <v>400000</v>
      </c>
      <c r="I2388" s="15">
        <v>1</v>
      </c>
    </row>
    <row r="2389" spans="1:9" s="8" customFormat="1" ht="60" x14ac:dyDescent="0.25">
      <c r="A2389" s="418"/>
      <c r="B2389" s="413"/>
      <c r="C2389" s="143">
        <v>50111260</v>
      </c>
      <c r="D2389" s="144" t="s">
        <v>1289</v>
      </c>
      <c r="E2389" s="16" t="s">
        <v>126</v>
      </c>
      <c r="F2389" s="16" t="s">
        <v>121</v>
      </c>
      <c r="G2389" s="17">
        <v>220000</v>
      </c>
      <c r="H2389" s="17">
        <v>220000</v>
      </c>
      <c r="I2389" s="17">
        <v>1</v>
      </c>
    </row>
    <row r="2390" spans="1:9" ht="90" x14ac:dyDescent="0.25">
      <c r="A2390" s="418"/>
      <c r="B2390" s="413"/>
      <c r="C2390" s="145" t="s">
        <v>1290</v>
      </c>
      <c r="D2390" s="146" t="s">
        <v>1291</v>
      </c>
      <c r="E2390" s="12" t="s">
        <v>126</v>
      </c>
      <c r="F2390" s="12" t="s">
        <v>121</v>
      </c>
      <c r="G2390" s="15">
        <v>779000</v>
      </c>
      <c r="H2390" s="15">
        <v>779000</v>
      </c>
      <c r="I2390" s="15">
        <v>1</v>
      </c>
    </row>
    <row r="2391" spans="1:9" s="8" customFormat="1" ht="60" x14ac:dyDescent="0.25">
      <c r="A2391" s="418"/>
      <c r="B2391" s="413"/>
      <c r="C2391" s="143">
        <v>50311120</v>
      </c>
      <c r="D2391" s="144" t="s">
        <v>1292</v>
      </c>
      <c r="E2391" s="16" t="s">
        <v>126</v>
      </c>
      <c r="F2391" s="16" t="s">
        <v>121</v>
      </c>
      <c r="G2391" s="17">
        <v>1670000</v>
      </c>
      <c r="H2391" s="17">
        <v>1670000</v>
      </c>
      <c r="I2391" s="17">
        <v>1</v>
      </c>
    </row>
    <row r="2392" spans="1:9" s="8" customFormat="1" ht="75" x14ac:dyDescent="0.25">
      <c r="A2392" s="418"/>
      <c r="B2392" s="413"/>
      <c r="C2392" s="143">
        <v>50311120</v>
      </c>
      <c r="D2392" s="144" t="s">
        <v>1293</v>
      </c>
      <c r="E2392" s="16" t="s">
        <v>126</v>
      </c>
      <c r="F2392" s="16" t="s">
        <v>121</v>
      </c>
      <c r="G2392" s="17">
        <v>350000</v>
      </c>
      <c r="H2392" s="17">
        <v>350000</v>
      </c>
      <c r="I2392" s="17">
        <v>1</v>
      </c>
    </row>
    <row r="2393" spans="1:9" ht="60" x14ac:dyDescent="0.25">
      <c r="A2393" s="418"/>
      <c r="B2393" s="413"/>
      <c r="C2393" s="145" t="s">
        <v>1294</v>
      </c>
      <c r="D2393" s="146" t="s">
        <v>1295</v>
      </c>
      <c r="E2393" s="12" t="s">
        <v>126</v>
      </c>
      <c r="F2393" s="12" t="s">
        <v>121</v>
      </c>
      <c r="G2393" s="15">
        <v>1200000</v>
      </c>
      <c r="H2393" s="15">
        <v>1200000</v>
      </c>
      <c r="I2393" s="15">
        <v>1</v>
      </c>
    </row>
    <row r="2394" spans="1:9" ht="60" x14ac:dyDescent="0.25">
      <c r="A2394" s="418"/>
      <c r="B2394" s="413"/>
      <c r="C2394" s="145" t="s">
        <v>1296</v>
      </c>
      <c r="D2394" s="146" t="s">
        <v>1297</v>
      </c>
      <c r="E2394" s="12" t="s">
        <v>126</v>
      </c>
      <c r="F2394" s="12" t="s">
        <v>121</v>
      </c>
      <c r="G2394" s="15">
        <v>500000</v>
      </c>
      <c r="H2394" s="15">
        <v>500000</v>
      </c>
      <c r="I2394" s="15">
        <v>1</v>
      </c>
    </row>
    <row r="2395" spans="1:9" ht="75" x14ac:dyDescent="0.25">
      <c r="A2395" s="418"/>
      <c r="B2395" s="413"/>
      <c r="C2395" s="145" t="s">
        <v>1298</v>
      </c>
      <c r="D2395" s="146" t="s">
        <v>1299</v>
      </c>
      <c r="E2395" s="12" t="s">
        <v>126</v>
      </c>
      <c r="F2395" s="12" t="s">
        <v>121</v>
      </c>
      <c r="G2395" s="15">
        <v>150900</v>
      </c>
      <c r="H2395" s="15">
        <v>150900</v>
      </c>
      <c r="I2395" s="15">
        <v>1</v>
      </c>
    </row>
    <row r="2396" spans="1:9" x14ac:dyDescent="0.25">
      <c r="A2396" s="418"/>
      <c r="B2396" s="414" t="s">
        <v>153</v>
      </c>
      <c r="C2396" s="414"/>
      <c r="D2396" s="414"/>
      <c r="E2396" s="414"/>
      <c r="F2396" s="414"/>
      <c r="G2396" s="414"/>
      <c r="H2396" s="2">
        <v>6802000</v>
      </c>
      <c r="I2396" s="2"/>
    </row>
    <row r="2397" spans="1:9" x14ac:dyDescent="0.25">
      <c r="A2397" s="418"/>
      <c r="B2397" s="412" t="s">
        <v>154</v>
      </c>
      <c r="C2397" s="412"/>
      <c r="D2397" s="412"/>
      <c r="E2397" s="412"/>
      <c r="F2397" s="412"/>
      <c r="G2397" s="412"/>
      <c r="H2397" s="75">
        <v>4690000</v>
      </c>
      <c r="I2397" s="75"/>
    </row>
    <row r="2398" spans="1:9" ht="45" x14ac:dyDescent="0.25">
      <c r="A2398" s="418"/>
      <c r="B2398" s="413">
        <v>5134</v>
      </c>
      <c r="C2398" s="145" t="s">
        <v>1300</v>
      </c>
      <c r="D2398" s="146" t="s">
        <v>1301</v>
      </c>
      <c r="E2398" s="12" t="s">
        <v>126</v>
      </c>
      <c r="F2398" s="12" t="s">
        <v>121</v>
      </c>
      <c r="G2398" s="15">
        <v>160000</v>
      </c>
      <c r="H2398" s="15">
        <v>160000</v>
      </c>
      <c r="I2398" s="15">
        <v>1</v>
      </c>
    </row>
    <row r="2399" spans="1:9" ht="45" x14ac:dyDescent="0.25">
      <c r="A2399" s="418"/>
      <c r="B2399" s="413"/>
      <c r="C2399" s="145" t="s">
        <v>1302</v>
      </c>
      <c r="D2399" s="146" t="s">
        <v>1303</v>
      </c>
      <c r="E2399" s="12" t="s">
        <v>126</v>
      </c>
      <c r="F2399" s="12" t="s">
        <v>121</v>
      </c>
      <c r="G2399" s="15">
        <v>180000</v>
      </c>
      <c r="H2399" s="15">
        <v>180000</v>
      </c>
      <c r="I2399" s="15">
        <v>1</v>
      </c>
    </row>
    <row r="2400" spans="1:9" ht="45" x14ac:dyDescent="0.25">
      <c r="A2400" s="418"/>
      <c r="B2400" s="413"/>
      <c r="C2400" s="145" t="s">
        <v>1304</v>
      </c>
      <c r="D2400" s="146" t="s">
        <v>1305</v>
      </c>
      <c r="E2400" s="12" t="s">
        <v>126</v>
      </c>
      <c r="F2400" s="12" t="s">
        <v>121</v>
      </c>
      <c r="G2400" s="15">
        <v>180000</v>
      </c>
      <c r="H2400" s="15">
        <v>180000</v>
      </c>
      <c r="I2400" s="15">
        <v>1</v>
      </c>
    </row>
    <row r="2401" spans="1:9" ht="45" x14ac:dyDescent="0.25">
      <c r="A2401" s="418"/>
      <c r="B2401" s="413"/>
      <c r="C2401" s="145" t="s">
        <v>1306</v>
      </c>
      <c r="D2401" s="146" t="s">
        <v>1307</v>
      </c>
      <c r="E2401" s="12" t="s">
        <v>126</v>
      </c>
      <c r="F2401" s="12" t="s">
        <v>121</v>
      </c>
      <c r="G2401" s="15">
        <v>50000</v>
      </c>
      <c r="H2401" s="15">
        <v>50000</v>
      </c>
      <c r="I2401" s="15">
        <v>1</v>
      </c>
    </row>
    <row r="2402" spans="1:9" ht="45" x14ac:dyDescent="0.25">
      <c r="A2402" s="418"/>
      <c r="B2402" s="413"/>
      <c r="C2402" s="145" t="s">
        <v>1308</v>
      </c>
      <c r="D2402" s="146" t="s">
        <v>1309</v>
      </c>
      <c r="E2402" s="12" t="s">
        <v>126</v>
      </c>
      <c r="F2402" s="12" t="s">
        <v>121</v>
      </c>
      <c r="G2402" s="15">
        <v>180000</v>
      </c>
      <c r="H2402" s="15">
        <v>180000</v>
      </c>
      <c r="I2402" s="15">
        <v>1</v>
      </c>
    </row>
    <row r="2403" spans="1:9" ht="45" x14ac:dyDescent="0.25">
      <c r="A2403" s="418"/>
      <c r="B2403" s="413"/>
      <c r="C2403" s="145" t="s">
        <v>1310</v>
      </c>
      <c r="D2403" s="146" t="s">
        <v>1311</v>
      </c>
      <c r="E2403" s="12" t="s">
        <v>126</v>
      </c>
      <c r="F2403" s="12" t="s">
        <v>121</v>
      </c>
      <c r="G2403" s="15">
        <v>170000</v>
      </c>
      <c r="H2403" s="15">
        <v>170000</v>
      </c>
      <c r="I2403" s="15">
        <v>1</v>
      </c>
    </row>
    <row r="2404" spans="1:9" ht="45" x14ac:dyDescent="0.25">
      <c r="A2404" s="418"/>
      <c r="B2404" s="413"/>
      <c r="C2404" s="145" t="s">
        <v>1312</v>
      </c>
      <c r="D2404" s="146" t="s">
        <v>1313</v>
      </c>
      <c r="E2404" s="12" t="s">
        <v>126</v>
      </c>
      <c r="F2404" s="12" t="s">
        <v>121</v>
      </c>
      <c r="G2404" s="15">
        <v>190000</v>
      </c>
      <c r="H2404" s="15">
        <v>190000</v>
      </c>
      <c r="I2404" s="15">
        <v>1</v>
      </c>
    </row>
    <row r="2405" spans="1:9" ht="60" x14ac:dyDescent="0.25">
      <c r="A2405" s="418"/>
      <c r="B2405" s="413"/>
      <c r="C2405" s="145" t="s">
        <v>1314</v>
      </c>
      <c r="D2405" s="146" t="s">
        <v>1315</v>
      </c>
      <c r="E2405" s="12" t="s">
        <v>126</v>
      </c>
      <c r="F2405" s="12" t="s">
        <v>121</v>
      </c>
      <c r="G2405" s="15">
        <v>60000</v>
      </c>
      <c r="H2405" s="15">
        <v>60000</v>
      </c>
      <c r="I2405" s="15">
        <v>1</v>
      </c>
    </row>
    <row r="2406" spans="1:9" ht="60" x14ac:dyDescent="0.25">
      <c r="A2406" s="418"/>
      <c r="B2406" s="413"/>
      <c r="C2406" s="145" t="s">
        <v>1316</v>
      </c>
      <c r="D2406" s="146" t="s">
        <v>1317</v>
      </c>
      <c r="E2406" s="12" t="s">
        <v>149</v>
      </c>
      <c r="F2406" s="12" t="s">
        <v>121</v>
      </c>
      <c r="G2406" s="15">
        <v>20000</v>
      </c>
      <c r="H2406" s="15">
        <v>20000</v>
      </c>
      <c r="I2406" s="15">
        <v>1</v>
      </c>
    </row>
    <row r="2407" spans="1:9" ht="60" x14ac:dyDescent="0.25">
      <c r="A2407" s="418"/>
      <c r="B2407" s="413"/>
      <c r="C2407" s="145" t="s">
        <v>1318</v>
      </c>
      <c r="D2407" s="146" t="s">
        <v>1319</v>
      </c>
      <c r="E2407" s="12" t="s">
        <v>149</v>
      </c>
      <c r="F2407" s="12" t="s">
        <v>121</v>
      </c>
      <c r="G2407" s="15">
        <v>20000</v>
      </c>
      <c r="H2407" s="15">
        <v>20000</v>
      </c>
      <c r="I2407" s="15">
        <v>1</v>
      </c>
    </row>
    <row r="2408" spans="1:9" ht="60" x14ac:dyDescent="0.25">
      <c r="A2408" s="418"/>
      <c r="B2408" s="413"/>
      <c r="C2408" s="145" t="s">
        <v>1320</v>
      </c>
      <c r="D2408" s="146" t="s">
        <v>1321</v>
      </c>
      <c r="E2408" s="12" t="s">
        <v>149</v>
      </c>
      <c r="F2408" s="12" t="s">
        <v>121</v>
      </c>
      <c r="G2408" s="15">
        <v>20000</v>
      </c>
      <c r="H2408" s="15">
        <v>20000</v>
      </c>
      <c r="I2408" s="15">
        <v>1</v>
      </c>
    </row>
    <row r="2409" spans="1:9" ht="60" x14ac:dyDescent="0.25">
      <c r="A2409" s="418"/>
      <c r="B2409" s="413"/>
      <c r="C2409" s="145" t="s">
        <v>1322</v>
      </c>
      <c r="D2409" s="146" t="s">
        <v>1323</v>
      </c>
      <c r="E2409" s="12" t="s">
        <v>149</v>
      </c>
      <c r="F2409" s="12" t="s">
        <v>121</v>
      </c>
      <c r="G2409" s="15">
        <v>20000</v>
      </c>
      <c r="H2409" s="15">
        <v>20000</v>
      </c>
      <c r="I2409" s="15">
        <v>1</v>
      </c>
    </row>
    <row r="2410" spans="1:9" ht="60" x14ac:dyDescent="0.25">
      <c r="A2410" s="418"/>
      <c r="B2410" s="413"/>
      <c r="C2410" s="145" t="s">
        <v>1324</v>
      </c>
      <c r="D2410" s="146" t="s">
        <v>1325</v>
      </c>
      <c r="E2410" s="12" t="s">
        <v>149</v>
      </c>
      <c r="F2410" s="12" t="s">
        <v>121</v>
      </c>
      <c r="G2410" s="15">
        <v>20000</v>
      </c>
      <c r="H2410" s="15">
        <v>20000</v>
      </c>
      <c r="I2410" s="15">
        <v>1</v>
      </c>
    </row>
    <row r="2411" spans="1:9" ht="60" x14ac:dyDescent="0.25">
      <c r="A2411" s="418"/>
      <c r="B2411" s="413"/>
      <c r="C2411" s="145" t="s">
        <v>1326</v>
      </c>
      <c r="D2411" s="146" t="s">
        <v>1327</v>
      </c>
      <c r="E2411" s="12" t="s">
        <v>149</v>
      </c>
      <c r="F2411" s="12" t="s">
        <v>121</v>
      </c>
      <c r="G2411" s="15">
        <v>20000</v>
      </c>
      <c r="H2411" s="15">
        <v>20000</v>
      </c>
      <c r="I2411" s="15">
        <v>1</v>
      </c>
    </row>
    <row r="2412" spans="1:9" ht="60" x14ac:dyDescent="0.25">
      <c r="A2412" s="418"/>
      <c r="B2412" s="413"/>
      <c r="C2412" s="145" t="s">
        <v>1328</v>
      </c>
      <c r="D2412" s="146" t="s">
        <v>1329</v>
      </c>
      <c r="E2412" s="12" t="s">
        <v>149</v>
      </c>
      <c r="F2412" s="12" t="s">
        <v>121</v>
      </c>
      <c r="G2412" s="15">
        <v>20000</v>
      </c>
      <c r="H2412" s="15">
        <v>20000</v>
      </c>
      <c r="I2412" s="15">
        <v>1</v>
      </c>
    </row>
    <row r="2413" spans="1:9" ht="60" x14ac:dyDescent="0.25">
      <c r="A2413" s="418"/>
      <c r="B2413" s="413"/>
      <c r="C2413" s="145" t="s">
        <v>1330</v>
      </c>
      <c r="D2413" s="146" t="s">
        <v>1331</v>
      </c>
      <c r="E2413" s="12" t="s">
        <v>149</v>
      </c>
      <c r="F2413" s="12" t="s">
        <v>121</v>
      </c>
      <c r="G2413" s="15">
        <v>20000</v>
      </c>
      <c r="H2413" s="15">
        <v>20000</v>
      </c>
      <c r="I2413" s="15">
        <v>1</v>
      </c>
    </row>
    <row r="2414" spans="1:9" ht="60" x14ac:dyDescent="0.25">
      <c r="A2414" s="418"/>
      <c r="B2414" s="413"/>
      <c r="C2414" s="145" t="s">
        <v>1332</v>
      </c>
      <c r="D2414" s="146" t="s">
        <v>1333</v>
      </c>
      <c r="E2414" s="12" t="s">
        <v>149</v>
      </c>
      <c r="F2414" s="12" t="s">
        <v>121</v>
      </c>
      <c r="G2414" s="15">
        <v>20000</v>
      </c>
      <c r="H2414" s="15">
        <v>20000</v>
      </c>
      <c r="I2414" s="15">
        <v>1</v>
      </c>
    </row>
    <row r="2415" spans="1:9" ht="60" x14ac:dyDescent="0.25">
      <c r="A2415" s="418"/>
      <c r="B2415" s="413"/>
      <c r="C2415" s="145" t="s">
        <v>1334</v>
      </c>
      <c r="D2415" s="146" t="s">
        <v>1335</v>
      </c>
      <c r="E2415" s="12" t="s">
        <v>149</v>
      </c>
      <c r="F2415" s="12" t="s">
        <v>121</v>
      </c>
      <c r="G2415" s="15">
        <v>20000</v>
      </c>
      <c r="H2415" s="15">
        <v>20000</v>
      </c>
      <c r="I2415" s="15">
        <v>1</v>
      </c>
    </row>
    <row r="2416" spans="1:9" ht="60" x14ac:dyDescent="0.25">
      <c r="A2416" s="418"/>
      <c r="B2416" s="413"/>
      <c r="C2416" s="145" t="s">
        <v>1336</v>
      </c>
      <c r="D2416" s="146" t="s">
        <v>1337</v>
      </c>
      <c r="E2416" s="12" t="s">
        <v>149</v>
      </c>
      <c r="F2416" s="12" t="s">
        <v>121</v>
      </c>
      <c r="G2416" s="15">
        <v>20000</v>
      </c>
      <c r="H2416" s="15">
        <v>20000</v>
      </c>
      <c r="I2416" s="15">
        <v>1</v>
      </c>
    </row>
    <row r="2417" spans="1:9" ht="30" x14ac:dyDescent="0.25">
      <c r="A2417" s="418"/>
      <c r="B2417" s="413"/>
      <c r="C2417" s="145" t="s">
        <v>5912</v>
      </c>
      <c r="D2417" s="146" t="s">
        <v>5913</v>
      </c>
      <c r="E2417" s="318" t="s">
        <v>172</v>
      </c>
      <c r="F2417" s="318" t="s">
        <v>121</v>
      </c>
      <c r="G2417" s="15">
        <v>2000000</v>
      </c>
      <c r="H2417" s="15">
        <v>2000000</v>
      </c>
      <c r="I2417" s="15">
        <v>1</v>
      </c>
    </row>
    <row r="2418" spans="1:9" ht="60" x14ac:dyDescent="0.25">
      <c r="A2418" s="418"/>
      <c r="B2418" s="413"/>
      <c r="C2418" s="145" t="s">
        <v>1338</v>
      </c>
      <c r="D2418" s="146" t="s">
        <v>1339</v>
      </c>
      <c r="E2418" s="12" t="s">
        <v>149</v>
      </c>
      <c r="F2418" s="12" t="s">
        <v>121</v>
      </c>
      <c r="G2418" s="15">
        <v>20000</v>
      </c>
      <c r="H2418" s="15">
        <v>20000</v>
      </c>
      <c r="I2418" s="15">
        <v>1</v>
      </c>
    </row>
    <row r="2419" spans="1:9" ht="60" x14ac:dyDescent="0.25">
      <c r="A2419" s="418"/>
      <c r="B2419" s="413"/>
      <c r="C2419" s="145" t="s">
        <v>1340</v>
      </c>
      <c r="D2419" s="146" t="s">
        <v>1341</v>
      </c>
      <c r="E2419" s="12" t="s">
        <v>149</v>
      </c>
      <c r="F2419" s="12" t="s">
        <v>121</v>
      </c>
      <c r="G2419" s="15">
        <v>20000</v>
      </c>
      <c r="H2419" s="15">
        <v>20000</v>
      </c>
      <c r="I2419" s="15">
        <v>1</v>
      </c>
    </row>
    <row r="2420" spans="1:9" ht="60" x14ac:dyDescent="0.25">
      <c r="A2420" s="418"/>
      <c r="B2420" s="413"/>
      <c r="C2420" s="145" t="s">
        <v>1342</v>
      </c>
      <c r="D2420" s="146" t="s">
        <v>1343</v>
      </c>
      <c r="E2420" s="12" t="s">
        <v>149</v>
      </c>
      <c r="F2420" s="12" t="s">
        <v>121</v>
      </c>
      <c r="G2420" s="15">
        <v>20000</v>
      </c>
      <c r="H2420" s="15">
        <v>20000</v>
      </c>
      <c r="I2420" s="15">
        <v>1</v>
      </c>
    </row>
    <row r="2421" spans="1:9" ht="60" x14ac:dyDescent="0.25">
      <c r="A2421" s="418"/>
      <c r="B2421" s="413"/>
      <c r="C2421" s="145" t="s">
        <v>1344</v>
      </c>
      <c r="D2421" s="146" t="s">
        <v>1345</v>
      </c>
      <c r="E2421" s="12" t="s">
        <v>149</v>
      </c>
      <c r="F2421" s="12" t="s">
        <v>121</v>
      </c>
      <c r="G2421" s="15">
        <v>20000</v>
      </c>
      <c r="H2421" s="15">
        <v>20000</v>
      </c>
      <c r="I2421" s="15">
        <v>1</v>
      </c>
    </row>
    <row r="2422" spans="1:9" ht="60" x14ac:dyDescent="0.25">
      <c r="A2422" s="418"/>
      <c r="B2422" s="413"/>
      <c r="C2422" s="145" t="s">
        <v>1346</v>
      </c>
      <c r="D2422" s="146" t="s">
        <v>1347</v>
      </c>
      <c r="E2422" s="12" t="s">
        <v>149</v>
      </c>
      <c r="F2422" s="12" t="s">
        <v>121</v>
      </c>
      <c r="G2422" s="15">
        <v>20000</v>
      </c>
      <c r="H2422" s="15">
        <v>20000</v>
      </c>
      <c r="I2422" s="15">
        <v>1</v>
      </c>
    </row>
    <row r="2423" spans="1:9" ht="60" x14ac:dyDescent="0.25">
      <c r="A2423" s="418"/>
      <c r="B2423" s="413"/>
      <c r="C2423" s="145" t="s">
        <v>1348</v>
      </c>
      <c r="D2423" s="146" t="s">
        <v>1349</v>
      </c>
      <c r="E2423" s="12" t="s">
        <v>149</v>
      </c>
      <c r="F2423" s="12" t="s">
        <v>121</v>
      </c>
      <c r="G2423" s="15">
        <v>20000</v>
      </c>
      <c r="H2423" s="15">
        <v>20000</v>
      </c>
      <c r="I2423" s="15">
        <v>1</v>
      </c>
    </row>
    <row r="2424" spans="1:9" ht="60" x14ac:dyDescent="0.25">
      <c r="A2424" s="418"/>
      <c r="B2424" s="413"/>
      <c r="C2424" s="145" t="s">
        <v>1350</v>
      </c>
      <c r="D2424" s="146" t="s">
        <v>1351</v>
      </c>
      <c r="E2424" s="12" t="s">
        <v>149</v>
      </c>
      <c r="F2424" s="12" t="s">
        <v>121</v>
      </c>
      <c r="G2424" s="15">
        <v>20000</v>
      </c>
      <c r="H2424" s="15">
        <v>20000</v>
      </c>
      <c r="I2424" s="15">
        <v>1</v>
      </c>
    </row>
    <row r="2425" spans="1:9" ht="60" x14ac:dyDescent="0.25">
      <c r="A2425" s="418"/>
      <c r="B2425" s="413"/>
      <c r="C2425" s="145" t="s">
        <v>1352</v>
      </c>
      <c r="D2425" s="146" t="s">
        <v>1353</v>
      </c>
      <c r="E2425" s="12" t="s">
        <v>149</v>
      </c>
      <c r="F2425" s="12" t="s">
        <v>121</v>
      </c>
      <c r="G2425" s="15">
        <v>20000</v>
      </c>
      <c r="H2425" s="15">
        <v>20000</v>
      </c>
      <c r="I2425" s="15">
        <v>1</v>
      </c>
    </row>
    <row r="2426" spans="1:9" ht="60" x14ac:dyDescent="0.25">
      <c r="A2426" s="418"/>
      <c r="B2426" s="413"/>
      <c r="C2426" s="145" t="s">
        <v>1354</v>
      </c>
      <c r="D2426" s="146" t="s">
        <v>1355</v>
      </c>
      <c r="E2426" s="12" t="s">
        <v>149</v>
      </c>
      <c r="F2426" s="12" t="s">
        <v>121</v>
      </c>
      <c r="G2426" s="15">
        <v>20000</v>
      </c>
      <c r="H2426" s="15">
        <v>20000</v>
      </c>
      <c r="I2426" s="15">
        <v>1</v>
      </c>
    </row>
    <row r="2427" spans="1:9" ht="60" x14ac:dyDescent="0.25">
      <c r="A2427" s="418"/>
      <c r="B2427" s="413"/>
      <c r="C2427" s="145" t="s">
        <v>1356</v>
      </c>
      <c r="D2427" s="146" t="s">
        <v>1357</v>
      </c>
      <c r="E2427" s="12" t="s">
        <v>149</v>
      </c>
      <c r="F2427" s="12" t="s">
        <v>121</v>
      </c>
      <c r="G2427" s="15">
        <v>20000</v>
      </c>
      <c r="H2427" s="15">
        <v>20000</v>
      </c>
      <c r="I2427" s="15">
        <v>1</v>
      </c>
    </row>
    <row r="2428" spans="1:9" ht="60" x14ac:dyDescent="0.25">
      <c r="A2428" s="418"/>
      <c r="B2428" s="413"/>
      <c r="C2428" s="145" t="s">
        <v>1358</v>
      </c>
      <c r="D2428" s="146" t="s">
        <v>1359</v>
      </c>
      <c r="E2428" s="12" t="s">
        <v>149</v>
      </c>
      <c r="F2428" s="12" t="s">
        <v>121</v>
      </c>
      <c r="G2428" s="15">
        <v>20000</v>
      </c>
      <c r="H2428" s="15">
        <v>20000</v>
      </c>
      <c r="I2428" s="15">
        <v>1</v>
      </c>
    </row>
    <row r="2429" spans="1:9" ht="60" x14ac:dyDescent="0.25">
      <c r="A2429" s="418"/>
      <c r="B2429" s="413"/>
      <c r="C2429" s="145" t="s">
        <v>1360</v>
      </c>
      <c r="D2429" s="146" t="s">
        <v>1361</v>
      </c>
      <c r="E2429" s="12" t="s">
        <v>149</v>
      </c>
      <c r="F2429" s="12" t="s">
        <v>121</v>
      </c>
      <c r="G2429" s="15">
        <v>20000</v>
      </c>
      <c r="H2429" s="15">
        <v>20000</v>
      </c>
      <c r="I2429" s="15">
        <v>1</v>
      </c>
    </row>
    <row r="2430" spans="1:9" ht="60" x14ac:dyDescent="0.25">
      <c r="A2430" s="418"/>
      <c r="B2430" s="413"/>
      <c r="C2430" s="145" t="s">
        <v>1362</v>
      </c>
      <c r="D2430" s="146" t="s">
        <v>1363</v>
      </c>
      <c r="E2430" s="12" t="s">
        <v>149</v>
      </c>
      <c r="F2430" s="12" t="s">
        <v>121</v>
      </c>
      <c r="G2430" s="15">
        <v>20000</v>
      </c>
      <c r="H2430" s="15">
        <v>20000</v>
      </c>
      <c r="I2430" s="15">
        <v>1</v>
      </c>
    </row>
    <row r="2431" spans="1:9" ht="60" x14ac:dyDescent="0.25">
      <c r="A2431" s="418"/>
      <c r="B2431" s="413"/>
      <c r="C2431" s="145" t="s">
        <v>1364</v>
      </c>
      <c r="D2431" s="146" t="s">
        <v>1365</v>
      </c>
      <c r="E2431" s="12" t="s">
        <v>149</v>
      </c>
      <c r="F2431" s="12" t="s">
        <v>121</v>
      </c>
      <c r="G2431" s="15">
        <v>20000</v>
      </c>
      <c r="H2431" s="15">
        <v>20000</v>
      </c>
      <c r="I2431" s="15">
        <v>1</v>
      </c>
    </row>
    <row r="2432" spans="1:9" ht="60" x14ac:dyDescent="0.25">
      <c r="A2432" s="418"/>
      <c r="B2432" s="413"/>
      <c r="C2432" s="145" t="s">
        <v>1366</v>
      </c>
      <c r="D2432" s="146" t="s">
        <v>1367</v>
      </c>
      <c r="E2432" s="12" t="s">
        <v>149</v>
      </c>
      <c r="F2432" s="12" t="s">
        <v>121</v>
      </c>
      <c r="G2432" s="15">
        <v>20000</v>
      </c>
      <c r="H2432" s="15">
        <v>20000</v>
      </c>
      <c r="I2432" s="15">
        <v>1</v>
      </c>
    </row>
    <row r="2433" spans="1:9" ht="60" x14ac:dyDescent="0.25">
      <c r="A2433" s="418"/>
      <c r="B2433" s="413"/>
      <c r="C2433" s="145" t="s">
        <v>1368</v>
      </c>
      <c r="D2433" s="146" t="s">
        <v>1369</v>
      </c>
      <c r="E2433" s="12" t="s">
        <v>149</v>
      </c>
      <c r="F2433" s="12" t="s">
        <v>121</v>
      </c>
      <c r="G2433" s="15">
        <v>20000</v>
      </c>
      <c r="H2433" s="15">
        <v>20000</v>
      </c>
      <c r="I2433" s="15">
        <v>1</v>
      </c>
    </row>
    <row r="2434" spans="1:9" ht="60" x14ac:dyDescent="0.25">
      <c r="A2434" s="418"/>
      <c r="B2434" s="413"/>
      <c r="C2434" s="145" t="s">
        <v>1370</v>
      </c>
      <c r="D2434" s="146" t="s">
        <v>1371</v>
      </c>
      <c r="E2434" s="12" t="s">
        <v>149</v>
      </c>
      <c r="F2434" s="12" t="s">
        <v>121</v>
      </c>
      <c r="G2434" s="15">
        <v>20000</v>
      </c>
      <c r="H2434" s="15">
        <v>20000</v>
      </c>
      <c r="I2434" s="15">
        <v>1</v>
      </c>
    </row>
    <row r="2435" spans="1:9" ht="30" x14ac:dyDescent="0.25">
      <c r="A2435" s="418"/>
      <c r="B2435" s="413"/>
      <c r="C2435" s="145" t="s">
        <v>5804</v>
      </c>
      <c r="D2435" s="146" t="s">
        <v>519</v>
      </c>
      <c r="E2435" s="282" t="s">
        <v>172</v>
      </c>
      <c r="F2435" s="282" t="s">
        <v>121</v>
      </c>
      <c r="G2435" s="15">
        <v>2000000</v>
      </c>
      <c r="H2435" s="15">
        <f>G2435*I2435</f>
        <v>2000000</v>
      </c>
      <c r="I2435" s="15">
        <v>1</v>
      </c>
    </row>
    <row r="2436" spans="1:9" ht="60" x14ac:dyDescent="0.25">
      <c r="A2436" s="418"/>
      <c r="B2436" s="413"/>
      <c r="C2436" s="145" t="s">
        <v>1372</v>
      </c>
      <c r="D2436" s="146" t="s">
        <v>1373</v>
      </c>
      <c r="E2436" s="12" t="s">
        <v>149</v>
      </c>
      <c r="F2436" s="12" t="s">
        <v>121</v>
      </c>
      <c r="G2436" s="15">
        <v>20000</v>
      </c>
      <c r="H2436" s="15">
        <v>20000</v>
      </c>
      <c r="I2436" s="15">
        <v>1</v>
      </c>
    </row>
    <row r="2437" spans="1:9" ht="60" x14ac:dyDescent="0.25">
      <c r="A2437" s="418"/>
      <c r="B2437" s="413"/>
      <c r="C2437" s="145" t="s">
        <v>1374</v>
      </c>
      <c r="D2437" s="146" t="s">
        <v>1375</v>
      </c>
      <c r="E2437" s="12" t="s">
        <v>149</v>
      </c>
      <c r="F2437" s="12" t="s">
        <v>121</v>
      </c>
      <c r="G2437" s="15">
        <v>20000</v>
      </c>
      <c r="H2437" s="15">
        <v>20000</v>
      </c>
      <c r="I2437" s="15">
        <v>1</v>
      </c>
    </row>
    <row r="2438" spans="1:9" ht="60" x14ac:dyDescent="0.25">
      <c r="A2438" s="418"/>
      <c r="B2438" s="413"/>
      <c r="C2438" s="145" t="s">
        <v>1376</v>
      </c>
      <c r="D2438" s="146" t="s">
        <v>1377</v>
      </c>
      <c r="E2438" s="12" t="s">
        <v>149</v>
      </c>
      <c r="F2438" s="12" t="s">
        <v>121</v>
      </c>
      <c r="G2438" s="15">
        <v>20000</v>
      </c>
      <c r="H2438" s="15">
        <v>20000</v>
      </c>
      <c r="I2438" s="15">
        <v>1</v>
      </c>
    </row>
    <row r="2439" spans="1:9" ht="60" x14ac:dyDescent="0.25">
      <c r="A2439" s="418"/>
      <c r="B2439" s="413"/>
      <c r="C2439" s="145" t="s">
        <v>1378</v>
      </c>
      <c r="D2439" s="146" t="s">
        <v>1379</v>
      </c>
      <c r="E2439" s="12" t="s">
        <v>149</v>
      </c>
      <c r="F2439" s="12" t="s">
        <v>121</v>
      </c>
      <c r="G2439" s="15">
        <v>20000</v>
      </c>
      <c r="H2439" s="15">
        <v>20000</v>
      </c>
      <c r="I2439" s="15">
        <v>1</v>
      </c>
    </row>
    <row r="2440" spans="1:9" ht="60" x14ac:dyDescent="0.25">
      <c r="A2440" s="418"/>
      <c r="B2440" s="413"/>
      <c r="C2440" s="145" t="s">
        <v>1380</v>
      </c>
      <c r="D2440" s="146" t="s">
        <v>1381</v>
      </c>
      <c r="E2440" s="12" t="s">
        <v>149</v>
      </c>
      <c r="F2440" s="12" t="s">
        <v>121</v>
      </c>
      <c r="G2440" s="15">
        <v>20000</v>
      </c>
      <c r="H2440" s="15">
        <v>20000</v>
      </c>
      <c r="I2440" s="15">
        <v>1</v>
      </c>
    </row>
    <row r="2441" spans="1:9" ht="60" x14ac:dyDescent="0.25">
      <c r="A2441" s="418"/>
      <c r="B2441" s="413"/>
      <c r="C2441" s="145" t="s">
        <v>1382</v>
      </c>
      <c r="D2441" s="146" t="s">
        <v>1383</v>
      </c>
      <c r="E2441" s="12" t="s">
        <v>149</v>
      </c>
      <c r="F2441" s="12" t="s">
        <v>121</v>
      </c>
      <c r="G2441" s="15">
        <v>20000</v>
      </c>
      <c r="H2441" s="15">
        <v>20000</v>
      </c>
      <c r="I2441" s="15">
        <v>1</v>
      </c>
    </row>
    <row r="2442" spans="1:9" ht="60" x14ac:dyDescent="0.25">
      <c r="A2442" s="418"/>
      <c r="B2442" s="413"/>
      <c r="C2442" s="145" t="s">
        <v>1384</v>
      </c>
      <c r="D2442" s="146" t="s">
        <v>1385</v>
      </c>
      <c r="E2442" s="12" t="s">
        <v>149</v>
      </c>
      <c r="F2442" s="12" t="s">
        <v>121</v>
      </c>
      <c r="G2442" s="15">
        <v>20000</v>
      </c>
      <c r="H2442" s="15">
        <v>20000</v>
      </c>
      <c r="I2442" s="15">
        <v>1</v>
      </c>
    </row>
    <row r="2443" spans="1:9" ht="60" x14ac:dyDescent="0.25">
      <c r="A2443" s="418"/>
      <c r="B2443" s="413"/>
      <c r="C2443" s="145" t="s">
        <v>1386</v>
      </c>
      <c r="D2443" s="146" t="s">
        <v>1387</v>
      </c>
      <c r="E2443" s="12" t="s">
        <v>149</v>
      </c>
      <c r="F2443" s="12" t="s">
        <v>121</v>
      </c>
      <c r="G2443" s="15">
        <v>20000</v>
      </c>
      <c r="H2443" s="15">
        <v>20000</v>
      </c>
      <c r="I2443" s="15">
        <v>1</v>
      </c>
    </row>
    <row r="2444" spans="1:9" ht="60" x14ac:dyDescent="0.25">
      <c r="A2444" s="418"/>
      <c r="B2444" s="413"/>
      <c r="C2444" s="145" t="s">
        <v>1388</v>
      </c>
      <c r="D2444" s="146" t="s">
        <v>1389</v>
      </c>
      <c r="E2444" s="12" t="s">
        <v>149</v>
      </c>
      <c r="F2444" s="12" t="s">
        <v>121</v>
      </c>
      <c r="G2444" s="15">
        <v>20000</v>
      </c>
      <c r="H2444" s="15">
        <v>20000</v>
      </c>
      <c r="I2444" s="15">
        <v>1</v>
      </c>
    </row>
    <row r="2445" spans="1:9" ht="60" x14ac:dyDescent="0.25">
      <c r="A2445" s="418"/>
      <c r="B2445" s="413"/>
      <c r="C2445" s="145" t="s">
        <v>1390</v>
      </c>
      <c r="D2445" s="146" t="s">
        <v>1391</v>
      </c>
      <c r="E2445" s="12" t="s">
        <v>149</v>
      </c>
      <c r="F2445" s="12" t="s">
        <v>121</v>
      </c>
      <c r="G2445" s="15">
        <v>20000</v>
      </c>
      <c r="H2445" s="15">
        <v>20000</v>
      </c>
      <c r="I2445" s="15">
        <v>1</v>
      </c>
    </row>
    <row r="2446" spans="1:9" ht="60" x14ac:dyDescent="0.25">
      <c r="A2446" s="418"/>
      <c r="B2446" s="413"/>
      <c r="C2446" s="145" t="s">
        <v>1392</v>
      </c>
      <c r="D2446" s="146" t="s">
        <v>1393</v>
      </c>
      <c r="E2446" s="12" t="s">
        <v>149</v>
      </c>
      <c r="F2446" s="12" t="s">
        <v>121</v>
      </c>
      <c r="G2446" s="15">
        <v>20000</v>
      </c>
      <c r="H2446" s="15">
        <v>20000</v>
      </c>
      <c r="I2446" s="15">
        <v>1</v>
      </c>
    </row>
    <row r="2447" spans="1:9" ht="60" x14ac:dyDescent="0.25">
      <c r="A2447" s="418"/>
      <c r="B2447" s="413"/>
      <c r="C2447" s="145" t="s">
        <v>1394</v>
      </c>
      <c r="D2447" s="146" t="s">
        <v>1395</v>
      </c>
      <c r="E2447" s="12" t="s">
        <v>149</v>
      </c>
      <c r="F2447" s="12" t="s">
        <v>121</v>
      </c>
      <c r="G2447" s="15">
        <v>20000</v>
      </c>
      <c r="H2447" s="15">
        <v>20000</v>
      </c>
      <c r="I2447" s="15">
        <v>1</v>
      </c>
    </row>
    <row r="2448" spans="1:9" ht="60" x14ac:dyDescent="0.25">
      <c r="A2448" s="418"/>
      <c r="B2448" s="413"/>
      <c r="C2448" s="145" t="s">
        <v>1396</v>
      </c>
      <c r="D2448" s="146" t="s">
        <v>1397</v>
      </c>
      <c r="E2448" s="12" t="s">
        <v>149</v>
      </c>
      <c r="F2448" s="12" t="s">
        <v>121</v>
      </c>
      <c r="G2448" s="15">
        <v>20000</v>
      </c>
      <c r="H2448" s="15">
        <v>20000</v>
      </c>
      <c r="I2448" s="15">
        <v>1</v>
      </c>
    </row>
    <row r="2449" spans="1:9" ht="60" x14ac:dyDescent="0.25">
      <c r="A2449" s="418"/>
      <c r="B2449" s="413"/>
      <c r="C2449" s="145" t="s">
        <v>1398</v>
      </c>
      <c r="D2449" s="146" t="s">
        <v>1399</v>
      </c>
      <c r="E2449" s="12" t="s">
        <v>149</v>
      </c>
      <c r="F2449" s="12" t="s">
        <v>121</v>
      </c>
      <c r="G2449" s="15">
        <v>20000</v>
      </c>
      <c r="H2449" s="15">
        <v>20000</v>
      </c>
      <c r="I2449" s="15">
        <v>1</v>
      </c>
    </row>
    <row r="2450" spans="1:9" ht="60" x14ac:dyDescent="0.25">
      <c r="A2450" s="418"/>
      <c r="B2450" s="413"/>
      <c r="C2450" s="145" t="s">
        <v>1400</v>
      </c>
      <c r="D2450" s="146" t="s">
        <v>1401</v>
      </c>
      <c r="E2450" s="12" t="s">
        <v>149</v>
      </c>
      <c r="F2450" s="12" t="s">
        <v>121</v>
      </c>
      <c r="G2450" s="15">
        <v>20000</v>
      </c>
      <c r="H2450" s="15">
        <v>20000</v>
      </c>
      <c r="I2450" s="15">
        <v>1</v>
      </c>
    </row>
    <row r="2451" spans="1:9" ht="60" x14ac:dyDescent="0.25">
      <c r="A2451" s="418"/>
      <c r="B2451" s="413"/>
      <c r="C2451" s="145" t="s">
        <v>1402</v>
      </c>
      <c r="D2451" s="146" t="s">
        <v>1403</v>
      </c>
      <c r="E2451" s="12" t="s">
        <v>149</v>
      </c>
      <c r="F2451" s="12" t="s">
        <v>121</v>
      </c>
      <c r="G2451" s="15">
        <v>20000</v>
      </c>
      <c r="H2451" s="15">
        <v>20000</v>
      </c>
      <c r="I2451" s="15">
        <v>1</v>
      </c>
    </row>
    <row r="2452" spans="1:9" ht="60" x14ac:dyDescent="0.25">
      <c r="A2452" s="418"/>
      <c r="B2452" s="413"/>
      <c r="C2452" s="145" t="s">
        <v>1404</v>
      </c>
      <c r="D2452" s="146" t="s">
        <v>1405</v>
      </c>
      <c r="E2452" s="12" t="s">
        <v>149</v>
      </c>
      <c r="F2452" s="12" t="s">
        <v>121</v>
      </c>
      <c r="G2452" s="15">
        <v>20000</v>
      </c>
      <c r="H2452" s="15">
        <v>20000</v>
      </c>
      <c r="I2452" s="15">
        <v>1</v>
      </c>
    </row>
    <row r="2453" spans="1:9" ht="60" x14ac:dyDescent="0.25">
      <c r="A2453" s="418"/>
      <c r="B2453" s="413"/>
      <c r="C2453" s="145" t="s">
        <v>1406</v>
      </c>
      <c r="D2453" s="146" t="s">
        <v>1407</v>
      </c>
      <c r="E2453" s="12" t="s">
        <v>149</v>
      </c>
      <c r="F2453" s="12" t="s">
        <v>121</v>
      </c>
      <c r="G2453" s="15">
        <v>20000</v>
      </c>
      <c r="H2453" s="15">
        <v>20000</v>
      </c>
      <c r="I2453" s="15">
        <v>1</v>
      </c>
    </row>
    <row r="2454" spans="1:9" ht="60" x14ac:dyDescent="0.25">
      <c r="A2454" s="418"/>
      <c r="B2454" s="413"/>
      <c r="C2454" s="145" t="s">
        <v>1408</v>
      </c>
      <c r="D2454" s="146" t="s">
        <v>1409</v>
      </c>
      <c r="E2454" s="12" t="s">
        <v>149</v>
      </c>
      <c r="F2454" s="12" t="s">
        <v>121</v>
      </c>
      <c r="G2454" s="15">
        <v>20000</v>
      </c>
      <c r="H2454" s="15">
        <v>20000</v>
      </c>
      <c r="I2454" s="15">
        <v>1</v>
      </c>
    </row>
    <row r="2455" spans="1:9" ht="60" x14ac:dyDescent="0.25">
      <c r="A2455" s="418"/>
      <c r="B2455" s="413"/>
      <c r="C2455" s="145" t="s">
        <v>1410</v>
      </c>
      <c r="D2455" s="146" t="s">
        <v>1411</v>
      </c>
      <c r="E2455" s="12" t="s">
        <v>149</v>
      </c>
      <c r="F2455" s="12" t="s">
        <v>121</v>
      </c>
      <c r="G2455" s="15">
        <v>20000</v>
      </c>
      <c r="H2455" s="15">
        <v>20000</v>
      </c>
      <c r="I2455" s="15">
        <v>1</v>
      </c>
    </row>
    <row r="2456" spans="1:9" ht="60" x14ac:dyDescent="0.25">
      <c r="A2456" s="418"/>
      <c r="B2456" s="413"/>
      <c r="C2456" s="145" t="s">
        <v>1412</v>
      </c>
      <c r="D2456" s="146" t="s">
        <v>1413</v>
      </c>
      <c r="E2456" s="12" t="s">
        <v>149</v>
      </c>
      <c r="F2456" s="12" t="s">
        <v>121</v>
      </c>
      <c r="G2456" s="15">
        <v>20000</v>
      </c>
      <c r="H2456" s="15">
        <v>20000</v>
      </c>
      <c r="I2456" s="15">
        <v>1</v>
      </c>
    </row>
    <row r="2457" spans="1:9" ht="60" x14ac:dyDescent="0.25">
      <c r="A2457" s="418"/>
      <c r="B2457" s="413"/>
      <c r="C2457" s="145" t="s">
        <v>1414</v>
      </c>
      <c r="D2457" s="146" t="s">
        <v>1415</v>
      </c>
      <c r="E2457" s="12" t="s">
        <v>149</v>
      </c>
      <c r="F2457" s="12" t="s">
        <v>121</v>
      </c>
      <c r="G2457" s="15">
        <v>20000</v>
      </c>
      <c r="H2457" s="15">
        <v>20000</v>
      </c>
      <c r="I2457" s="15">
        <v>1</v>
      </c>
    </row>
    <row r="2458" spans="1:9" ht="60" x14ac:dyDescent="0.25">
      <c r="A2458" s="418"/>
      <c r="B2458" s="413"/>
      <c r="C2458" s="145" t="s">
        <v>1416</v>
      </c>
      <c r="D2458" s="146" t="s">
        <v>1417</v>
      </c>
      <c r="E2458" s="12" t="s">
        <v>149</v>
      </c>
      <c r="F2458" s="12" t="s">
        <v>121</v>
      </c>
      <c r="G2458" s="15">
        <v>20000</v>
      </c>
      <c r="H2458" s="15">
        <v>20000</v>
      </c>
      <c r="I2458" s="15">
        <v>1</v>
      </c>
    </row>
    <row r="2459" spans="1:9" ht="60" x14ac:dyDescent="0.25">
      <c r="A2459" s="418"/>
      <c r="B2459" s="413"/>
      <c r="C2459" s="145" t="s">
        <v>1418</v>
      </c>
      <c r="D2459" s="146" t="s">
        <v>1419</v>
      </c>
      <c r="E2459" s="12" t="s">
        <v>149</v>
      </c>
      <c r="F2459" s="12" t="s">
        <v>121</v>
      </c>
      <c r="G2459" s="15">
        <v>20000</v>
      </c>
      <c r="H2459" s="15">
        <v>20000</v>
      </c>
      <c r="I2459" s="15">
        <v>1</v>
      </c>
    </row>
    <row r="2460" spans="1:9" ht="60" x14ac:dyDescent="0.25">
      <c r="A2460" s="418"/>
      <c r="B2460" s="413"/>
      <c r="C2460" s="145" t="s">
        <v>1420</v>
      </c>
      <c r="D2460" s="146" t="s">
        <v>1421</v>
      </c>
      <c r="E2460" s="12" t="s">
        <v>149</v>
      </c>
      <c r="F2460" s="12" t="s">
        <v>121</v>
      </c>
      <c r="G2460" s="15">
        <v>20000</v>
      </c>
      <c r="H2460" s="15">
        <v>20000</v>
      </c>
      <c r="I2460" s="15">
        <v>1</v>
      </c>
    </row>
    <row r="2461" spans="1:9" ht="60" x14ac:dyDescent="0.25">
      <c r="A2461" s="418"/>
      <c r="B2461" s="413"/>
      <c r="C2461" s="145" t="s">
        <v>1422</v>
      </c>
      <c r="D2461" s="146" t="s">
        <v>1423</v>
      </c>
      <c r="E2461" s="12" t="s">
        <v>149</v>
      </c>
      <c r="F2461" s="12" t="s">
        <v>121</v>
      </c>
      <c r="G2461" s="15">
        <v>20000</v>
      </c>
      <c r="H2461" s="15">
        <v>20000</v>
      </c>
      <c r="I2461" s="15">
        <v>1</v>
      </c>
    </row>
    <row r="2462" spans="1:9" ht="60" x14ac:dyDescent="0.25">
      <c r="A2462" s="418"/>
      <c r="B2462" s="413"/>
      <c r="C2462" s="145" t="s">
        <v>1424</v>
      </c>
      <c r="D2462" s="146" t="s">
        <v>1425</v>
      </c>
      <c r="E2462" s="12" t="s">
        <v>149</v>
      </c>
      <c r="F2462" s="12" t="s">
        <v>121</v>
      </c>
      <c r="G2462" s="15">
        <v>20000</v>
      </c>
      <c r="H2462" s="15">
        <v>20000</v>
      </c>
      <c r="I2462" s="15">
        <v>1</v>
      </c>
    </row>
    <row r="2463" spans="1:9" ht="60" x14ac:dyDescent="0.25">
      <c r="A2463" s="418"/>
      <c r="B2463" s="413"/>
      <c r="C2463" s="145" t="s">
        <v>1426</v>
      </c>
      <c r="D2463" s="146" t="s">
        <v>1427</v>
      </c>
      <c r="E2463" s="12" t="s">
        <v>149</v>
      </c>
      <c r="F2463" s="12" t="s">
        <v>121</v>
      </c>
      <c r="G2463" s="15">
        <v>20000</v>
      </c>
      <c r="H2463" s="15">
        <v>20000</v>
      </c>
      <c r="I2463" s="15">
        <v>1</v>
      </c>
    </row>
    <row r="2464" spans="1:9" ht="60" x14ac:dyDescent="0.25">
      <c r="A2464" s="418"/>
      <c r="B2464" s="413"/>
      <c r="C2464" s="145" t="s">
        <v>1428</v>
      </c>
      <c r="D2464" s="146" t="s">
        <v>1429</v>
      </c>
      <c r="E2464" s="12" t="s">
        <v>149</v>
      </c>
      <c r="F2464" s="12" t="s">
        <v>121</v>
      </c>
      <c r="G2464" s="15">
        <v>20000</v>
      </c>
      <c r="H2464" s="15">
        <v>20000</v>
      </c>
      <c r="I2464" s="15">
        <v>1</v>
      </c>
    </row>
    <row r="2465" spans="1:9" ht="60" x14ac:dyDescent="0.25">
      <c r="A2465" s="418"/>
      <c r="B2465" s="413"/>
      <c r="C2465" s="145" t="s">
        <v>1430</v>
      </c>
      <c r="D2465" s="146" t="s">
        <v>1431</v>
      </c>
      <c r="E2465" s="12" t="s">
        <v>149</v>
      </c>
      <c r="F2465" s="12" t="s">
        <v>121</v>
      </c>
      <c r="G2465" s="15">
        <v>20000</v>
      </c>
      <c r="H2465" s="15">
        <v>20000</v>
      </c>
      <c r="I2465" s="15">
        <v>1</v>
      </c>
    </row>
    <row r="2466" spans="1:9" ht="60" x14ac:dyDescent="0.25">
      <c r="A2466" s="418"/>
      <c r="B2466" s="413"/>
      <c r="C2466" s="145" t="s">
        <v>1432</v>
      </c>
      <c r="D2466" s="146" t="s">
        <v>1433</v>
      </c>
      <c r="E2466" s="12" t="s">
        <v>149</v>
      </c>
      <c r="F2466" s="12" t="s">
        <v>121</v>
      </c>
      <c r="G2466" s="15">
        <v>20000</v>
      </c>
      <c r="H2466" s="15">
        <v>20000</v>
      </c>
      <c r="I2466" s="15">
        <v>1</v>
      </c>
    </row>
    <row r="2467" spans="1:9" ht="60" x14ac:dyDescent="0.25">
      <c r="A2467" s="418"/>
      <c r="B2467" s="413"/>
      <c r="C2467" s="145" t="s">
        <v>1434</v>
      </c>
      <c r="D2467" s="146" t="s">
        <v>1435</v>
      </c>
      <c r="E2467" s="12" t="s">
        <v>149</v>
      </c>
      <c r="F2467" s="12" t="s">
        <v>121</v>
      </c>
      <c r="G2467" s="15">
        <v>20000</v>
      </c>
      <c r="H2467" s="15">
        <v>20000</v>
      </c>
      <c r="I2467" s="15">
        <v>1</v>
      </c>
    </row>
    <row r="2468" spans="1:9" ht="60" x14ac:dyDescent="0.25">
      <c r="A2468" s="418"/>
      <c r="B2468" s="413"/>
      <c r="C2468" s="145" t="s">
        <v>1436</v>
      </c>
      <c r="D2468" s="146" t="s">
        <v>1437</v>
      </c>
      <c r="E2468" s="12" t="s">
        <v>149</v>
      </c>
      <c r="F2468" s="12" t="s">
        <v>121</v>
      </c>
      <c r="G2468" s="15">
        <v>20000</v>
      </c>
      <c r="H2468" s="15">
        <v>20000</v>
      </c>
      <c r="I2468" s="15">
        <v>1</v>
      </c>
    </row>
    <row r="2469" spans="1:9" ht="60" x14ac:dyDescent="0.25">
      <c r="A2469" s="418"/>
      <c r="B2469" s="413"/>
      <c r="C2469" s="145" t="s">
        <v>1438</v>
      </c>
      <c r="D2469" s="146" t="s">
        <v>1439</v>
      </c>
      <c r="E2469" s="12" t="s">
        <v>149</v>
      </c>
      <c r="F2469" s="12" t="s">
        <v>121</v>
      </c>
      <c r="G2469" s="15">
        <v>20000</v>
      </c>
      <c r="H2469" s="15">
        <v>20000</v>
      </c>
      <c r="I2469" s="15">
        <v>1</v>
      </c>
    </row>
    <row r="2470" spans="1:9" ht="60" x14ac:dyDescent="0.25">
      <c r="A2470" s="418"/>
      <c r="B2470" s="413"/>
      <c r="C2470" s="145" t="s">
        <v>1440</v>
      </c>
      <c r="D2470" s="146" t="s">
        <v>1441</v>
      </c>
      <c r="E2470" s="12" t="s">
        <v>149</v>
      </c>
      <c r="F2470" s="12" t="s">
        <v>121</v>
      </c>
      <c r="G2470" s="15">
        <v>20000</v>
      </c>
      <c r="H2470" s="15">
        <v>20000</v>
      </c>
      <c r="I2470" s="15">
        <v>1</v>
      </c>
    </row>
    <row r="2471" spans="1:9" ht="60" x14ac:dyDescent="0.25">
      <c r="A2471" s="418"/>
      <c r="B2471" s="413"/>
      <c r="C2471" s="145" t="s">
        <v>1442</v>
      </c>
      <c r="D2471" s="146" t="s">
        <v>1443</v>
      </c>
      <c r="E2471" s="12" t="s">
        <v>149</v>
      </c>
      <c r="F2471" s="12" t="s">
        <v>121</v>
      </c>
      <c r="G2471" s="15">
        <v>20000</v>
      </c>
      <c r="H2471" s="15">
        <v>20000</v>
      </c>
      <c r="I2471" s="15">
        <v>1</v>
      </c>
    </row>
    <row r="2472" spans="1:9" ht="60" x14ac:dyDescent="0.25">
      <c r="A2472" s="418"/>
      <c r="B2472" s="413"/>
      <c r="C2472" s="145" t="s">
        <v>1444</v>
      </c>
      <c r="D2472" s="146" t="s">
        <v>1445</v>
      </c>
      <c r="E2472" s="12" t="s">
        <v>149</v>
      </c>
      <c r="F2472" s="12" t="s">
        <v>121</v>
      </c>
      <c r="G2472" s="15">
        <v>20000</v>
      </c>
      <c r="H2472" s="15">
        <v>20000</v>
      </c>
      <c r="I2472" s="15">
        <v>1</v>
      </c>
    </row>
    <row r="2473" spans="1:9" ht="45" x14ac:dyDescent="0.25">
      <c r="A2473" s="418"/>
      <c r="B2473" s="413"/>
      <c r="C2473" s="145" t="s">
        <v>1446</v>
      </c>
      <c r="D2473" s="146" t="s">
        <v>1447</v>
      </c>
      <c r="E2473" s="12" t="s">
        <v>149</v>
      </c>
      <c r="F2473" s="12" t="s">
        <v>121</v>
      </c>
      <c r="G2473" s="15">
        <v>180000</v>
      </c>
      <c r="H2473" s="15">
        <v>180000</v>
      </c>
      <c r="I2473" s="15">
        <v>1</v>
      </c>
    </row>
    <row r="2474" spans="1:9" ht="45" x14ac:dyDescent="0.25">
      <c r="A2474" s="418"/>
      <c r="B2474" s="413"/>
      <c r="C2474" s="145" t="s">
        <v>1448</v>
      </c>
      <c r="D2474" s="146" t="s">
        <v>1449</v>
      </c>
      <c r="E2474" s="12" t="s">
        <v>149</v>
      </c>
      <c r="F2474" s="12" t="s">
        <v>121</v>
      </c>
      <c r="G2474" s="15">
        <v>120000</v>
      </c>
      <c r="H2474" s="15">
        <v>120000</v>
      </c>
      <c r="I2474" s="15">
        <v>1</v>
      </c>
    </row>
    <row r="2475" spans="1:9" ht="45" x14ac:dyDescent="0.25">
      <c r="A2475" s="418"/>
      <c r="B2475" s="413"/>
      <c r="C2475" s="145" t="s">
        <v>1450</v>
      </c>
      <c r="D2475" s="146" t="s">
        <v>1451</v>
      </c>
      <c r="E2475" s="12" t="s">
        <v>149</v>
      </c>
      <c r="F2475" s="12" t="s">
        <v>121</v>
      </c>
      <c r="G2475" s="15">
        <v>180000</v>
      </c>
      <c r="H2475" s="15">
        <v>180000</v>
      </c>
      <c r="I2475" s="15">
        <v>1</v>
      </c>
    </row>
    <row r="2476" spans="1:9" ht="60" x14ac:dyDescent="0.25">
      <c r="A2476" s="418"/>
      <c r="B2476" s="413"/>
      <c r="C2476" s="145" t="s">
        <v>1452</v>
      </c>
      <c r="D2476" s="146" t="s">
        <v>1453</v>
      </c>
      <c r="E2476" s="12" t="s">
        <v>172</v>
      </c>
      <c r="F2476" s="12" t="s">
        <v>121</v>
      </c>
      <c r="G2476" s="15">
        <v>1100000</v>
      </c>
      <c r="H2476" s="15">
        <v>1100000</v>
      </c>
      <c r="I2476" s="15">
        <v>1</v>
      </c>
    </row>
    <row r="2477" spans="1:9" ht="105" x14ac:dyDescent="0.25">
      <c r="A2477" s="418"/>
      <c r="B2477" s="413"/>
      <c r="C2477" s="145" t="s">
        <v>1454</v>
      </c>
      <c r="D2477" s="146" t="s">
        <v>1455</v>
      </c>
      <c r="E2477" s="12" t="s">
        <v>149</v>
      </c>
      <c r="F2477" s="12" t="s">
        <v>121</v>
      </c>
      <c r="G2477" s="15">
        <v>300000</v>
      </c>
      <c r="H2477" s="15">
        <v>300000</v>
      </c>
      <c r="I2477" s="15">
        <v>1</v>
      </c>
    </row>
    <row r="2478" spans="1:9" ht="30" x14ac:dyDescent="0.25">
      <c r="A2478" s="418"/>
      <c r="B2478" s="413"/>
      <c r="C2478" s="145" t="s">
        <v>6097</v>
      </c>
      <c r="D2478" s="146" t="s">
        <v>519</v>
      </c>
      <c r="E2478" s="145" t="s">
        <v>172</v>
      </c>
      <c r="F2478" s="145" t="s">
        <v>121</v>
      </c>
      <c r="G2478" s="374">
        <v>2500</v>
      </c>
      <c r="H2478" s="374">
        <v>2500</v>
      </c>
      <c r="I2478" s="15">
        <v>1</v>
      </c>
    </row>
    <row r="2479" spans="1:9" ht="60" x14ac:dyDescent="0.25">
      <c r="A2479" s="418"/>
      <c r="B2479" s="413"/>
      <c r="C2479" s="145" t="s">
        <v>1456</v>
      </c>
      <c r="D2479" s="145" t="s">
        <v>1457</v>
      </c>
      <c r="E2479" s="145" t="s">
        <v>149</v>
      </c>
      <c r="F2479" s="145" t="s">
        <v>121</v>
      </c>
      <c r="G2479" s="15">
        <v>220000</v>
      </c>
      <c r="H2479" s="15">
        <v>220000</v>
      </c>
      <c r="I2479" s="15">
        <v>1</v>
      </c>
    </row>
    <row r="2480" spans="1:9" ht="45" x14ac:dyDescent="0.25">
      <c r="A2480" s="418"/>
      <c r="B2480" s="413"/>
      <c r="C2480" s="145" t="s">
        <v>1458</v>
      </c>
      <c r="D2480" s="146" t="s">
        <v>1459</v>
      </c>
      <c r="E2480" s="12" t="s">
        <v>149</v>
      </c>
      <c r="F2480" s="12" t="s">
        <v>121</v>
      </c>
      <c r="G2480" s="15">
        <v>120000</v>
      </c>
      <c r="H2480" s="15">
        <v>120000</v>
      </c>
      <c r="I2480" s="15">
        <v>1</v>
      </c>
    </row>
    <row r="2481" spans="1:15" x14ac:dyDescent="0.25">
      <c r="A2481" s="418"/>
      <c r="B2481" s="412" t="s">
        <v>118</v>
      </c>
      <c r="C2481" s="412"/>
      <c r="D2481" s="412"/>
      <c r="E2481" s="412"/>
      <c r="F2481" s="412"/>
      <c r="G2481" s="412"/>
      <c r="H2481" s="75">
        <v>2112000</v>
      </c>
      <c r="I2481" s="75"/>
    </row>
    <row r="2482" spans="1:15" x14ac:dyDescent="0.25">
      <c r="A2482" s="418"/>
      <c r="B2482" s="413">
        <v>5134</v>
      </c>
      <c r="C2482" s="145" t="s">
        <v>1460</v>
      </c>
      <c r="D2482" s="146" t="s">
        <v>164</v>
      </c>
      <c r="E2482" s="12" t="s">
        <v>149</v>
      </c>
      <c r="F2482" s="12" t="s">
        <v>121</v>
      </c>
      <c r="G2482" s="15">
        <v>2112000</v>
      </c>
      <c r="H2482" s="15">
        <v>2112000</v>
      </c>
      <c r="I2482" s="15">
        <v>1</v>
      </c>
    </row>
    <row r="2483" spans="1:15" x14ac:dyDescent="0.25">
      <c r="A2483" s="418"/>
      <c r="B2483" s="414" t="s">
        <v>524</v>
      </c>
      <c r="C2483" s="414"/>
      <c r="D2483" s="414"/>
      <c r="E2483" s="414"/>
      <c r="F2483" s="414"/>
      <c r="G2483" s="414"/>
      <c r="H2483" s="2">
        <v>2000000</v>
      </c>
      <c r="I2483" s="2"/>
    </row>
    <row r="2484" spans="1:15" x14ac:dyDescent="0.25">
      <c r="A2484" s="418"/>
      <c r="B2484" s="412" t="s">
        <v>118</v>
      </c>
      <c r="C2484" s="412"/>
      <c r="D2484" s="412"/>
      <c r="E2484" s="412"/>
      <c r="F2484" s="412"/>
      <c r="G2484" s="412"/>
      <c r="H2484" s="75">
        <v>2000000</v>
      </c>
      <c r="I2484" s="75"/>
    </row>
    <row r="2485" spans="1:15" s="8" customFormat="1" ht="90" x14ac:dyDescent="0.25">
      <c r="A2485" s="418"/>
      <c r="B2485" s="145">
        <v>4239</v>
      </c>
      <c r="C2485" s="145" t="s">
        <v>4256</v>
      </c>
      <c r="D2485" s="145" t="s">
        <v>1461</v>
      </c>
      <c r="E2485" s="145" t="s">
        <v>14</v>
      </c>
      <c r="F2485" s="145" t="s">
        <v>121</v>
      </c>
      <c r="G2485" s="145">
        <v>2000000</v>
      </c>
      <c r="H2485" s="145">
        <v>2000000</v>
      </c>
      <c r="I2485" s="145">
        <v>1</v>
      </c>
      <c r="J2485" s="145"/>
      <c r="K2485" s="145"/>
      <c r="L2485" s="145"/>
      <c r="M2485" s="145"/>
      <c r="N2485" s="145"/>
      <c r="O2485" s="145"/>
    </row>
    <row r="2486" spans="1:15" s="8" customFormat="1" ht="15" customHeight="1" x14ac:dyDescent="0.25">
      <c r="A2486" s="418"/>
      <c r="B2486" s="431" t="s">
        <v>5549</v>
      </c>
      <c r="C2486" s="432"/>
      <c r="D2486" s="432"/>
      <c r="E2486" s="432"/>
      <c r="F2486" s="432"/>
      <c r="G2486" s="432"/>
      <c r="H2486" s="432"/>
      <c r="I2486" s="433"/>
    </row>
    <row r="2487" spans="1:15" s="8" customFormat="1" ht="30" x14ac:dyDescent="0.25">
      <c r="A2487" s="418"/>
      <c r="B2487" s="95" t="s">
        <v>5550</v>
      </c>
      <c r="C2487" s="145" t="s">
        <v>5548</v>
      </c>
      <c r="D2487" s="146" t="s">
        <v>536</v>
      </c>
      <c r="E2487" s="95" t="s">
        <v>126</v>
      </c>
      <c r="F2487" s="95" t="s">
        <v>121</v>
      </c>
      <c r="G2487" s="95">
        <v>21241470</v>
      </c>
      <c r="H2487" s="95">
        <v>21241470</v>
      </c>
      <c r="I2487" s="95">
        <v>1</v>
      </c>
    </row>
    <row r="2488" spans="1:15" x14ac:dyDescent="0.25">
      <c r="A2488" s="418"/>
      <c r="B2488" s="414" t="s">
        <v>165</v>
      </c>
      <c r="C2488" s="414"/>
      <c r="D2488" s="414"/>
      <c r="E2488" s="414"/>
      <c r="F2488" s="414"/>
      <c r="G2488" s="414"/>
      <c r="H2488" s="2">
        <v>134776243</v>
      </c>
      <c r="I2488" s="2"/>
    </row>
    <row r="2489" spans="1:15" x14ac:dyDescent="0.25">
      <c r="A2489" s="418"/>
      <c r="B2489" s="412" t="s">
        <v>154</v>
      </c>
      <c r="C2489" s="412"/>
      <c r="D2489" s="412"/>
      <c r="E2489" s="412"/>
      <c r="F2489" s="412"/>
      <c r="G2489" s="412"/>
      <c r="H2489" s="75">
        <v>132131690</v>
      </c>
      <c r="I2489" s="75"/>
    </row>
    <row r="2490" spans="1:15" ht="30" x14ac:dyDescent="0.25">
      <c r="A2490" s="418"/>
      <c r="B2490" s="413">
        <v>4251</v>
      </c>
      <c r="C2490" s="145" t="s">
        <v>1462</v>
      </c>
      <c r="D2490" s="146" t="s">
        <v>167</v>
      </c>
      <c r="E2490" s="12" t="s">
        <v>149</v>
      </c>
      <c r="F2490" s="12" t="s">
        <v>121</v>
      </c>
      <c r="G2490" s="15">
        <v>127427690</v>
      </c>
      <c r="H2490" s="15">
        <v>127427690</v>
      </c>
      <c r="I2490" s="15">
        <v>1</v>
      </c>
    </row>
    <row r="2491" spans="1:15" ht="45" x14ac:dyDescent="0.25">
      <c r="A2491" s="418"/>
      <c r="B2491" s="413">
        <v>5112</v>
      </c>
      <c r="C2491" s="145" t="s">
        <v>1463</v>
      </c>
      <c r="D2491" s="146" t="s">
        <v>950</v>
      </c>
      <c r="E2491" s="12" t="s">
        <v>126</v>
      </c>
      <c r="F2491" s="12" t="s">
        <v>121</v>
      </c>
      <c r="G2491" s="15">
        <v>4704000</v>
      </c>
      <c r="H2491" s="15">
        <v>4704000</v>
      </c>
      <c r="I2491" s="15">
        <v>1</v>
      </c>
    </row>
    <row r="2492" spans="1:15" x14ac:dyDescent="0.25">
      <c r="A2492" s="418"/>
      <c r="B2492" s="412" t="s">
        <v>118</v>
      </c>
      <c r="C2492" s="412"/>
      <c r="D2492" s="412"/>
      <c r="E2492" s="412"/>
      <c r="F2492" s="412"/>
      <c r="G2492" s="412"/>
      <c r="H2492" s="75">
        <v>2644553</v>
      </c>
      <c r="I2492" s="75"/>
    </row>
    <row r="2493" spans="1:15" s="8" customFormat="1" ht="45" x14ac:dyDescent="0.25">
      <c r="A2493" s="418"/>
      <c r="B2493" s="520">
        <v>4251</v>
      </c>
      <c r="C2493" s="143">
        <v>71351540</v>
      </c>
      <c r="D2493" s="144" t="s">
        <v>1464</v>
      </c>
      <c r="E2493" s="16" t="s">
        <v>149</v>
      </c>
      <c r="F2493" s="16" t="s">
        <v>121</v>
      </c>
      <c r="G2493" s="17">
        <v>2548553</v>
      </c>
      <c r="H2493" s="17">
        <v>2548553</v>
      </c>
      <c r="I2493" s="17">
        <v>1</v>
      </c>
    </row>
    <row r="2494" spans="1:15" s="8" customFormat="1" ht="30" x14ac:dyDescent="0.25">
      <c r="A2494" s="418"/>
      <c r="B2494" s="520"/>
      <c r="C2494" s="143">
        <v>71351540</v>
      </c>
      <c r="D2494" s="144" t="s">
        <v>168</v>
      </c>
      <c r="E2494" s="16" t="s">
        <v>149</v>
      </c>
      <c r="F2494" s="16" t="s">
        <v>121</v>
      </c>
      <c r="G2494" s="17">
        <v>0</v>
      </c>
      <c r="H2494" s="17">
        <v>0</v>
      </c>
      <c r="I2494" s="17">
        <v>1</v>
      </c>
    </row>
    <row r="2495" spans="1:15" s="8" customFormat="1" ht="45" x14ac:dyDescent="0.25">
      <c r="A2495" s="418"/>
      <c r="B2495" s="520">
        <v>5112</v>
      </c>
      <c r="C2495" s="143">
        <v>71351540</v>
      </c>
      <c r="D2495" s="144" t="s">
        <v>1465</v>
      </c>
      <c r="E2495" s="16" t="s">
        <v>126</v>
      </c>
      <c r="F2495" s="16" t="s">
        <v>121</v>
      </c>
      <c r="G2495" s="17">
        <v>96000</v>
      </c>
      <c r="H2495" s="17">
        <v>96000</v>
      </c>
      <c r="I2495" s="17">
        <v>1</v>
      </c>
    </row>
    <row r="2496" spans="1:15" x14ac:dyDescent="0.25">
      <c r="A2496" s="418"/>
      <c r="B2496" s="414" t="s">
        <v>169</v>
      </c>
      <c r="C2496" s="414"/>
      <c r="D2496" s="414"/>
      <c r="E2496" s="414"/>
      <c r="F2496" s="414"/>
      <c r="G2496" s="414"/>
      <c r="H2496" s="2">
        <v>18359480</v>
      </c>
      <c r="I2496" s="2"/>
    </row>
    <row r="2497" spans="1:9" x14ac:dyDescent="0.25">
      <c r="A2497" s="418"/>
      <c r="B2497" s="412" t="s">
        <v>154</v>
      </c>
      <c r="C2497" s="412"/>
      <c r="D2497" s="412"/>
      <c r="E2497" s="412"/>
      <c r="F2497" s="412"/>
      <c r="G2497" s="412"/>
      <c r="H2497" s="75">
        <v>17904480</v>
      </c>
      <c r="I2497" s="75"/>
    </row>
    <row r="2498" spans="1:9" ht="30" x14ac:dyDescent="0.25">
      <c r="A2498" s="418"/>
      <c r="B2498" s="413">
        <v>4251</v>
      </c>
      <c r="C2498" s="145" t="s">
        <v>1466</v>
      </c>
      <c r="D2498" s="146" t="s">
        <v>1467</v>
      </c>
      <c r="E2498" s="12" t="s">
        <v>149</v>
      </c>
      <c r="F2498" s="12" t="s">
        <v>121</v>
      </c>
      <c r="G2498" s="15">
        <v>17904480</v>
      </c>
      <c r="H2498" s="15">
        <v>17904480</v>
      </c>
      <c r="I2498" s="15">
        <v>1</v>
      </c>
    </row>
    <row r="2499" spans="1:9" x14ac:dyDescent="0.25">
      <c r="A2499" s="418"/>
      <c r="B2499" s="412" t="s">
        <v>118</v>
      </c>
      <c r="C2499" s="412"/>
      <c r="D2499" s="412"/>
      <c r="E2499" s="412"/>
      <c r="F2499" s="412"/>
      <c r="G2499" s="412"/>
      <c r="H2499" s="75">
        <v>455000</v>
      </c>
      <c r="I2499" s="75"/>
    </row>
    <row r="2500" spans="1:9" s="8" customFormat="1" ht="30" x14ac:dyDescent="0.25">
      <c r="A2500" s="418"/>
      <c r="B2500" s="520">
        <v>4251</v>
      </c>
      <c r="C2500" s="143">
        <v>71351540</v>
      </c>
      <c r="D2500" s="144" t="s">
        <v>1468</v>
      </c>
      <c r="E2500" s="16" t="s">
        <v>149</v>
      </c>
      <c r="F2500" s="16" t="s">
        <v>121</v>
      </c>
      <c r="G2500" s="17">
        <v>455000</v>
      </c>
      <c r="H2500" s="17">
        <v>455000</v>
      </c>
      <c r="I2500" s="17">
        <v>1</v>
      </c>
    </row>
    <row r="2501" spans="1:9" x14ac:dyDescent="0.25">
      <c r="A2501" s="418"/>
      <c r="B2501" s="414" t="s">
        <v>173</v>
      </c>
      <c r="C2501" s="414"/>
      <c r="D2501" s="414"/>
      <c r="E2501" s="414"/>
      <c r="F2501" s="414"/>
      <c r="G2501" s="414"/>
      <c r="H2501" s="2">
        <v>9880000</v>
      </c>
      <c r="I2501" s="2"/>
    </row>
    <row r="2502" spans="1:9" x14ac:dyDescent="0.25">
      <c r="A2502" s="418"/>
      <c r="B2502" s="412" t="s">
        <v>154</v>
      </c>
      <c r="C2502" s="412"/>
      <c r="D2502" s="412"/>
      <c r="E2502" s="412"/>
      <c r="F2502" s="412"/>
      <c r="G2502" s="412"/>
      <c r="H2502" s="75">
        <v>9690000</v>
      </c>
      <c r="I2502" s="75"/>
    </row>
    <row r="2503" spans="1:9" s="8" customFormat="1" ht="45" x14ac:dyDescent="0.25">
      <c r="A2503" s="418"/>
      <c r="B2503" s="520">
        <v>4251</v>
      </c>
      <c r="C2503" s="143">
        <v>45231220</v>
      </c>
      <c r="D2503" s="144" t="s">
        <v>1469</v>
      </c>
      <c r="E2503" s="16" t="s">
        <v>126</v>
      </c>
      <c r="F2503" s="16" t="s">
        <v>121</v>
      </c>
      <c r="G2503" s="17">
        <v>9690000</v>
      </c>
      <c r="H2503" s="17">
        <v>9690000</v>
      </c>
      <c r="I2503" s="17">
        <v>1</v>
      </c>
    </row>
    <row r="2504" spans="1:9" s="8" customFormat="1" ht="28.5" x14ac:dyDescent="0.25">
      <c r="A2504" s="418"/>
      <c r="B2504" s="200">
        <v>4251</v>
      </c>
      <c r="C2504" s="210" t="s">
        <v>5684</v>
      </c>
      <c r="D2504" s="210" t="s">
        <v>5685</v>
      </c>
      <c r="E2504" s="200" t="s">
        <v>126</v>
      </c>
      <c r="F2504" s="200" t="s">
        <v>121</v>
      </c>
      <c r="G2504" s="15">
        <v>9313260</v>
      </c>
      <c r="H2504" s="15">
        <v>9313260</v>
      </c>
      <c r="I2504" s="15">
        <v>1</v>
      </c>
    </row>
    <row r="2505" spans="1:9" x14ac:dyDescent="0.25">
      <c r="A2505" s="418"/>
      <c r="B2505" s="412" t="s">
        <v>118</v>
      </c>
      <c r="C2505" s="412"/>
      <c r="D2505" s="412"/>
      <c r="E2505" s="412"/>
      <c r="F2505" s="412"/>
      <c r="G2505" s="412"/>
      <c r="H2505" s="75">
        <v>190000</v>
      </c>
      <c r="I2505" s="75"/>
    </row>
    <row r="2506" spans="1:9" s="8" customFormat="1" ht="30" x14ac:dyDescent="0.25">
      <c r="A2506" s="418"/>
      <c r="B2506" s="520">
        <v>4251</v>
      </c>
      <c r="C2506" s="143">
        <v>71351540</v>
      </c>
      <c r="D2506" s="144" t="s">
        <v>168</v>
      </c>
      <c r="E2506" s="16" t="s">
        <v>126</v>
      </c>
      <c r="F2506" s="16" t="s">
        <v>121</v>
      </c>
      <c r="G2506" s="17">
        <v>190000</v>
      </c>
      <c r="H2506" s="17">
        <v>190000</v>
      </c>
      <c r="I2506" s="17">
        <v>1</v>
      </c>
    </row>
    <row r="2507" spans="1:9" x14ac:dyDescent="0.25">
      <c r="A2507" s="418"/>
      <c r="B2507" s="414" t="s">
        <v>175</v>
      </c>
      <c r="C2507" s="414"/>
      <c r="D2507" s="414"/>
      <c r="E2507" s="414"/>
      <c r="F2507" s="414"/>
      <c r="G2507" s="414"/>
      <c r="H2507" s="2">
        <v>31991120</v>
      </c>
      <c r="I2507" s="2"/>
    </row>
    <row r="2508" spans="1:9" x14ac:dyDescent="0.25">
      <c r="A2508" s="418"/>
      <c r="B2508" s="412" t="s">
        <v>154</v>
      </c>
      <c r="C2508" s="412"/>
      <c r="D2508" s="412"/>
      <c r="E2508" s="412"/>
      <c r="F2508" s="412"/>
      <c r="G2508" s="412"/>
      <c r="H2508" s="75">
        <v>31363850</v>
      </c>
      <c r="I2508" s="75"/>
    </row>
    <row r="2509" spans="1:9" ht="45" x14ac:dyDescent="0.25">
      <c r="A2509" s="418"/>
      <c r="B2509" s="413">
        <v>4251</v>
      </c>
      <c r="C2509" s="145" t="s">
        <v>1470</v>
      </c>
      <c r="D2509" s="146" t="s">
        <v>1471</v>
      </c>
      <c r="E2509" s="12" t="s">
        <v>126</v>
      </c>
      <c r="F2509" s="12" t="s">
        <v>121</v>
      </c>
      <c r="G2509" s="15">
        <v>31363850</v>
      </c>
      <c r="H2509" s="15">
        <v>31363850</v>
      </c>
      <c r="I2509" s="15">
        <v>1</v>
      </c>
    </row>
    <row r="2510" spans="1:9" x14ac:dyDescent="0.25">
      <c r="A2510" s="418"/>
      <c r="B2510" s="412" t="s">
        <v>118</v>
      </c>
      <c r="C2510" s="412"/>
      <c r="D2510" s="412"/>
      <c r="E2510" s="412"/>
      <c r="F2510" s="412"/>
      <c r="G2510" s="412"/>
      <c r="H2510" s="75">
        <v>627270</v>
      </c>
      <c r="I2510" s="75"/>
    </row>
    <row r="2511" spans="1:9" s="8" customFormat="1" ht="45" x14ac:dyDescent="0.25">
      <c r="A2511" s="418"/>
      <c r="B2511" s="520">
        <v>4251</v>
      </c>
      <c r="C2511" s="143">
        <v>71351540</v>
      </c>
      <c r="D2511" s="144" t="s">
        <v>1472</v>
      </c>
      <c r="E2511" s="16" t="s">
        <v>126</v>
      </c>
      <c r="F2511" s="16" t="s">
        <v>121</v>
      </c>
      <c r="G2511" s="17">
        <v>627270</v>
      </c>
      <c r="H2511" s="17">
        <v>627270</v>
      </c>
      <c r="I2511" s="17">
        <v>1</v>
      </c>
    </row>
    <row r="2512" spans="1:9" x14ac:dyDescent="0.25">
      <c r="A2512" s="418"/>
      <c r="B2512" s="414" t="s">
        <v>540</v>
      </c>
      <c r="C2512" s="414"/>
      <c r="D2512" s="414"/>
      <c r="E2512" s="414"/>
      <c r="F2512" s="414"/>
      <c r="G2512" s="414"/>
      <c r="H2512" s="2">
        <v>4660080</v>
      </c>
      <c r="I2512" s="2"/>
    </row>
    <row r="2513" spans="1:9" x14ac:dyDescent="0.25">
      <c r="A2513" s="418"/>
      <c r="B2513" s="412" t="s">
        <v>154</v>
      </c>
      <c r="C2513" s="412"/>
      <c r="D2513" s="412"/>
      <c r="E2513" s="412"/>
      <c r="F2513" s="412"/>
      <c r="G2513" s="412"/>
      <c r="H2513" s="75">
        <v>4541930</v>
      </c>
      <c r="I2513" s="75"/>
    </row>
    <row r="2514" spans="1:9" ht="45" x14ac:dyDescent="0.25">
      <c r="A2514" s="418"/>
      <c r="B2514" s="413">
        <v>5112</v>
      </c>
      <c r="C2514" s="145" t="s">
        <v>1463</v>
      </c>
      <c r="D2514" s="146" t="s">
        <v>950</v>
      </c>
      <c r="E2514" s="12" t="s">
        <v>126</v>
      </c>
      <c r="F2514" s="12" t="s">
        <v>121</v>
      </c>
      <c r="G2514" s="15">
        <v>4541930</v>
      </c>
      <c r="H2514" s="15">
        <v>4541930</v>
      </c>
      <c r="I2514" s="15">
        <v>1</v>
      </c>
    </row>
    <row r="2515" spans="1:9" x14ac:dyDescent="0.25">
      <c r="A2515" s="418"/>
      <c r="B2515" s="412" t="s">
        <v>118</v>
      </c>
      <c r="C2515" s="412"/>
      <c r="D2515" s="412"/>
      <c r="E2515" s="412"/>
      <c r="F2515" s="412"/>
      <c r="G2515" s="412"/>
      <c r="H2515" s="75">
        <v>118150</v>
      </c>
      <c r="I2515" s="75"/>
    </row>
    <row r="2516" spans="1:9" s="8" customFormat="1" ht="45" x14ac:dyDescent="0.25">
      <c r="A2516" s="418"/>
      <c r="B2516" s="520">
        <v>5112</v>
      </c>
      <c r="C2516" s="143">
        <v>71351540</v>
      </c>
      <c r="D2516" s="144" t="s">
        <v>1465</v>
      </c>
      <c r="E2516" s="16" t="s">
        <v>149</v>
      </c>
      <c r="F2516" s="16" t="s">
        <v>121</v>
      </c>
      <c r="G2516" s="17">
        <v>90900</v>
      </c>
      <c r="H2516" s="17">
        <v>90900</v>
      </c>
      <c r="I2516" s="17">
        <v>1</v>
      </c>
    </row>
    <row r="2517" spans="1:9" s="8" customFormat="1" ht="45" x14ac:dyDescent="0.25">
      <c r="A2517" s="418"/>
      <c r="B2517" s="520"/>
      <c r="C2517" s="143">
        <v>98111140</v>
      </c>
      <c r="D2517" s="144" t="s">
        <v>1473</v>
      </c>
      <c r="E2517" s="16" t="s">
        <v>120</v>
      </c>
      <c r="F2517" s="16" t="s">
        <v>121</v>
      </c>
      <c r="G2517" s="17">
        <v>27250</v>
      </c>
      <c r="H2517" s="17">
        <v>27250</v>
      </c>
      <c r="I2517" s="17">
        <v>1</v>
      </c>
    </row>
    <row r="2518" spans="1:9" x14ac:dyDescent="0.25">
      <c r="A2518" s="418"/>
      <c r="B2518" s="414" t="s">
        <v>178</v>
      </c>
      <c r="C2518" s="414"/>
      <c r="D2518" s="414"/>
      <c r="E2518" s="414"/>
      <c r="F2518" s="414"/>
      <c r="G2518" s="414"/>
      <c r="H2518" s="2">
        <v>9443784</v>
      </c>
      <c r="I2518" s="2"/>
    </row>
    <row r="2519" spans="1:9" x14ac:dyDescent="0.25">
      <c r="A2519" s="418"/>
      <c r="B2519" s="412" t="s">
        <v>11</v>
      </c>
      <c r="C2519" s="412"/>
      <c r="D2519" s="412"/>
      <c r="E2519" s="412"/>
      <c r="F2519" s="412"/>
      <c r="G2519" s="412"/>
      <c r="H2519" s="75">
        <v>9258612</v>
      </c>
      <c r="I2519" s="75"/>
    </row>
    <row r="2520" spans="1:9" ht="30" x14ac:dyDescent="0.25">
      <c r="A2520" s="418"/>
      <c r="B2520" s="415">
        <v>5129</v>
      </c>
      <c r="C2520" s="145" t="s">
        <v>1474</v>
      </c>
      <c r="D2520" s="146" t="s">
        <v>1475</v>
      </c>
      <c r="E2520" s="12" t="s">
        <v>149</v>
      </c>
      <c r="F2520" s="12" t="s">
        <v>15</v>
      </c>
      <c r="G2520" s="15">
        <v>158400</v>
      </c>
      <c r="H2520" s="15">
        <v>316800</v>
      </c>
      <c r="I2520" s="15">
        <v>2</v>
      </c>
    </row>
    <row r="2521" spans="1:9" x14ac:dyDescent="0.25">
      <c r="A2521" s="418"/>
      <c r="B2521" s="416"/>
      <c r="C2521" s="145" t="s">
        <v>1476</v>
      </c>
      <c r="D2521" s="146" t="s">
        <v>1477</v>
      </c>
      <c r="E2521" s="12" t="s">
        <v>149</v>
      </c>
      <c r="F2521" s="12" t="s">
        <v>15</v>
      </c>
      <c r="G2521" s="15">
        <v>389400</v>
      </c>
      <c r="H2521" s="15">
        <v>1557600</v>
      </c>
      <c r="I2521" s="15">
        <v>4</v>
      </c>
    </row>
    <row r="2522" spans="1:9" ht="30" x14ac:dyDescent="0.25">
      <c r="A2522" s="418"/>
      <c r="B2522" s="416"/>
      <c r="C2522" s="145" t="s">
        <v>1478</v>
      </c>
      <c r="D2522" s="146" t="s">
        <v>1479</v>
      </c>
      <c r="E2522" s="12" t="s">
        <v>149</v>
      </c>
      <c r="F2522" s="12" t="s">
        <v>15</v>
      </c>
      <c r="G2522" s="15">
        <v>1254000</v>
      </c>
      <c r="H2522" s="15">
        <v>6270000</v>
      </c>
      <c r="I2522" s="15">
        <v>5</v>
      </c>
    </row>
    <row r="2523" spans="1:9" x14ac:dyDescent="0.25">
      <c r="A2523" s="418"/>
      <c r="B2523" s="416"/>
      <c r="C2523" s="145" t="s">
        <v>1480</v>
      </c>
      <c r="D2523" s="146" t="s">
        <v>1481</v>
      </c>
      <c r="E2523" s="12" t="s">
        <v>149</v>
      </c>
      <c r="F2523" s="12" t="s">
        <v>181</v>
      </c>
      <c r="G2523" s="15">
        <v>1716</v>
      </c>
      <c r="H2523" s="15">
        <v>720720</v>
      </c>
      <c r="I2523" s="15">
        <v>420</v>
      </c>
    </row>
    <row r="2524" spans="1:9" x14ac:dyDescent="0.25">
      <c r="A2524" s="418"/>
      <c r="B2524" s="416"/>
      <c r="C2524" s="145" t="s">
        <v>1482</v>
      </c>
      <c r="D2524" s="146" t="s">
        <v>1483</v>
      </c>
      <c r="E2524" s="12" t="s">
        <v>149</v>
      </c>
      <c r="F2524" s="12" t="s">
        <v>181</v>
      </c>
      <c r="G2524" s="15">
        <v>1452</v>
      </c>
      <c r="H2524" s="15">
        <v>393492</v>
      </c>
      <c r="I2524" s="15">
        <v>271</v>
      </c>
    </row>
    <row r="2525" spans="1:9" x14ac:dyDescent="0.25">
      <c r="A2525" s="418"/>
      <c r="B2525" s="416"/>
      <c r="C2525" s="231" t="s">
        <v>5748</v>
      </c>
      <c r="D2525" s="246" t="s">
        <v>5749</v>
      </c>
      <c r="E2525" s="231" t="s">
        <v>126</v>
      </c>
      <c r="F2525" s="231" t="s">
        <v>15</v>
      </c>
      <c r="G2525" s="247">
        <v>198000</v>
      </c>
      <c r="H2525" s="247">
        <v>396000</v>
      </c>
      <c r="I2525" s="15">
        <v>2</v>
      </c>
    </row>
    <row r="2526" spans="1:9" x14ac:dyDescent="0.25">
      <c r="A2526" s="418"/>
      <c r="B2526" s="416"/>
      <c r="C2526" s="231" t="s">
        <v>5750</v>
      </c>
      <c r="D2526" s="246" t="s">
        <v>5749</v>
      </c>
      <c r="E2526" s="231" t="s">
        <v>126</v>
      </c>
      <c r="F2526" s="231" t="s">
        <v>15</v>
      </c>
      <c r="G2526" s="247">
        <v>302400</v>
      </c>
      <c r="H2526" s="247">
        <v>302400</v>
      </c>
      <c r="I2526" s="15">
        <v>1</v>
      </c>
    </row>
    <row r="2527" spans="1:9" x14ac:dyDescent="0.25">
      <c r="A2527" s="418"/>
      <c r="B2527" s="417"/>
      <c r="C2527" s="231" t="s">
        <v>5751</v>
      </c>
      <c r="D2527" s="246" t="s">
        <v>5749</v>
      </c>
      <c r="E2527" s="231" t="s">
        <v>126</v>
      </c>
      <c r="F2527" s="231" t="s">
        <v>15</v>
      </c>
      <c r="G2527" s="247">
        <v>1168200</v>
      </c>
      <c r="H2527" s="247">
        <v>2336400</v>
      </c>
      <c r="I2527" s="15">
        <v>2</v>
      </c>
    </row>
    <row r="2528" spans="1:9" x14ac:dyDescent="0.25">
      <c r="A2528" s="418"/>
      <c r="B2528" s="412" t="s">
        <v>118</v>
      </c>
      <c r="C2528" s="412"/>
      <c r="D2528" s="412"/>
      <c r="E2528" s="412"/>
      <c r="F2528" s="412"/>
      <c r="G2528" s="412"/>
      <c r="H2528" s="75">
        <v>185172</v>
      </c>
      <c r="I2528" s="75"/>
    </row>
    <row r="2529" spans="1:9" s="8" customFormat="1" ht="30" x14ac:dyDescent="0.25">
      <c r="A2529" s="418"/>
      <c r="B2529" s="520">
        <v>5129</v>
      </c>
      <c r="C2529" s="143">
        <v>71351540</v>
      </c>
      <c r="D2529" s="144" t="s">
        <v>1484</v>
      </c>
      <c r="E2529" s="16" t="s">
        <v>149</v>
      </c>
      <c r="F2529" s="16" t="s">
        <v>121</v>
      </c>
      <c r="G2529" s="17">
        <v>185172</v>
      </c>
      <c r="H2529" s="17">
        <v>185172</v>
      </c>
      <c r="I2529" s="17">
        <v>1</v>
      </c>
    </row>
    <row r="2530" spans="1:9" x14ac:dyDescent="0.25">
      <c r="A2530" s="418"/>
      <c r="B2530" s="414" t="s">
        <v>210</v>
      </c>
      <c r="C2530" s="414"/>
      <c r="D2530" s="414"/>
      <c r="E2530" s="414"/>
      <c r="F2530" s="414"/>
      <c r="G2530" s="414"/>
      <c r="H2530" s="2">
        <v>30000000</v>
      </c>
      <c r="I2530" s="2"/>
    </row>
    <row r="2531" spans="1:9" x14ac:dyDescent="0.25">
      <c r="A2531" s="418"/>
      <c r="B2531" s="412" t="s">
        <v>154</v>
      </c>
      <c r="C2531" s="412"/>
      <c r="D2531" s="412"/>
      <c r="E2531" s="412"/>
      <c r="F2531" s="412"/>
      <c r="G2531" s="412"/>
      <c r="H2531" s="75">
        <v>11765000</v>
      </c>
      <c r="I2531" s="75"/>
    </row>
    <row r="2532" spans="1:9" ht="45" x14ac:dyDescent="0.25">
      <c r="A2532" s="418"/>
      <c r="B2532" s="413">
        <v>4861</v>
      </c>
      <c r="C2532" s="145" t="s">
        <v>1485</v>
      </c>
      <c r="D2532" s="146" t="s">
        <v>958</v>
      </c>
      <c r="E2532" s="12" t="s">
        <v>149</v>
      </c>
      <c r="F2532" s="12" t="s">
        <v>121</v>
      </c>
      <c r="G2532" s="15">
        <v>11765000</v>
      </c>
      <c r="H2532" s="15">
        <v>11765000</v>
      </c>
      <c r="I2532" s="15">
        <v>1</v>
      </c>
    </row>
    <row r="2533" spans="1:9" x14ac:dyDescent="0.25">
      <c r="A2533" s="418"/>
      <c r="B2533" s="412" t="s">
        <v>118</v>
      </c>
      <c r="C2533" s="412"/>
      <c r="D2533" s="412"/>
      <c r="E2533" s="412"/>
      <c r="F2533" s="412"/>
      <c r="G2533" s="412"/>
      <c r="H2533" s="75">
        <v>18235000</v>
      </c>
      <c r="I2533" s="75"/>
    </row>
    <row r="2534" spans="1:9" ht="30" x14ac:dyDescent="0.25">
      <c r="A2534" s="418"/>
      <c r="B2534" s="413">
        <v>4861</v>
      </c>
      <c r="C2534" s="145" t="s">
        <v>1486</v>
      </c>
      <c r="D2534" s="146" t="s">
        <v>213</v>
      </c>
      <c r="E2534" s="12" t="s">
        <v>149</v>
      </c>
      <c r="F2534" s="12" t="s">
        <v>121</v>
      </c>
      <c r="G2534" s="15">
        <v>18000000</v>
      </c>
      <c r="H2534" s="15">
        <v>18000000</v>
      </c>
      <c r="I2534" s="15">
        <v>1</v>
      </c>
    </row>
    <row r="2535" spans="1:9" s="8" customFormat="1" ht="45" x14ac:dyDescent="0.25">
      <c r="A2535" s="418"/>
      <c r="B2535" s="413"/>
      <c r="C2535" s="143">
        <v>71351540</v>
      </c>
      <c r="D2535" s="144" t="s">
        <v>1487</v>
      </c>
      <c r="E2535" s="16" t="s">
        <v>149</v>
      </c>
      <c r="F2535" s="16" t="s">
        <v>121</v>
      </c>
      <c r="G2535" s="17">
        <v>235000</v>
      </c>
      <c r="H2535" s="17">
        <v>235000</v>
      </c>
      <c r="I2535" s="17">
        <v>1</v>
      </c>
    </row>
    <row r="2536" spans="1:9" s="8" customFormat="1" ht="33" customHeight="1" x14ac:dyDescent="0.25">
      <c r="A2536" s="418"/>
      <c r="B2536" s="414" t="s">
        <v>5752</v>
      </c>
      <c r="C2536" s="414"/>
      <c r="D2536" s="414"/>
      <c r="E2536" s="414"/>
      <c r="F2536" s="414"/>
      <c r="G2536" s="414"/>
      <c r="H2536" s="226"/>
      <c r="I2536" s="226"/>
    </row>
    <row r="2537" spans="1:9" s="8" customFormat="1" ht="30" x14ac:dyDescent="0.25">
      <c r="A2537" s="418"/>
      <c r="B2537" s="231">
        <v>5112</v>
      </c>
      <c r="C2537" s="231" t="s">
        <v>5753</v>
      </c>
      <c r="D2537" s="231" t="s">
        <v>5515</v>
      </c>
      <c r="E2537" s="240" t="s">
        <v>172</v>
      </c>
      <c r="F2537" s="231" t="s">
        <v>121</v>
      </c>
      <c r="G2537" s="3">
        <v>0</v>
      </c>
      <c r="H2537" s="3">
        <v>0</v>
      </c>
      <c r="I2537" s="15">
        <v>1</v>
      </c>
    </row>
    <row r="2538" spans="1:9" x14ac:dyDescent="0.25">
      <c r="A2538" s="418"/>
      <c r="B2538" s="414" t="s">
        <v>547</v>
      </c>
      <c r="C2538" s="414"/>
      <c r="D2538" s="414"/>
      <c r="E2538" s="414"/>
      <c r="F2538" s="414"/>
      <c r="G2538" s="414"/>
      <c r="H2538" s="2">
        <v>3500000</v>
      </c>
      <c r="I2538" s="2"/>
    </row>
    <row r="2539" spans="1:9" x14ac:dyDescent="0.25">
      <c r="A2539" s="418"/>
      <c r="B2539" s="412" t="s">
        <v>118</v>
      </c>
      <c r="C2539" s="412"/>
      <c r="D2539" s="412"/>
      <c r="E2539" s="412"/>
      <c r="F2539" s="412"/>
      <c r="G2539" s="412"/>
      <c r="H2539" s="75">
        <v>3500000</v>
      </c>
      <c r="I2539" s="75"/>
    </row>
    <row r="2540" spans="1:9" ht="30" x14ac:dyDescent="0.25">
      <c r="A2540" s="418"/>
      <c r="B2540" s="413">
        <v>4213</v>
      </c>
      <c r="C2540" s="145" t="s">
        <v>1488</v>
      </c>
      <c r="D2540" s="146" t="s">
        <v>754</v>
      </c>
      <c r="E2540" s="12" t="s">
        <v>126</v>
      </c>
      <c r="F2540" s="12" t="s">
        <v>121</v>
      </c>
      <c r="G2540" s="15">
        <v>3500000</v>
      </c>
      <c r="H2540" s="15">
        <v>3500000</v>
      </c>
      <c r="I2540" s="15">
        <v>1</v>
      </c>
    </row>
    <row r="2541" spans="1:9" x14ac:dyDescent="0.25">
      <c r="A2541" s="418"/>
      <c r="B2541" s="414" t="s">
        <v>549</v>
      </c>
      <c r="C2541" s="414"/>
      <c r="D2541" s="414"/>
      <c r="E2541" s="414"/>
      <c r="F2541" s="414"/>
      <c r="G2541" s="414"/>
      <c r="H2541" s="2">
        <v>5000000</v>
      </c>
      <c r="I2541" s="2"/>
    </row>
    <row r="2542" spans="1:9" x14ac:dyDescent="0.25">
      <c r="A2542" s="418"/>
      <c r="B2542" s="412" t="s">
        <v>118</v>
      </c>
      <c r="C2542" s="412"/>
      <c r="D2542" s="412"/>
      <c r="E2542" s="412"/>
      <c r="F2542" s="412"/>
      <c r="G2542" s="412"/>
      <c r="H2542" s="75">
        <v>5000000</v>
      </c>
      <c r="I2542" s="75"/>
    </row>
    <row r="2543" spans="1:9" ht="60" x14ac:dyDescent="0.25">
      <c r="A2543" s="418"/>
      <c r="B2543" s="413">
        <v>4213</v>
      </c>
      <c r="C2543" s="145" t="s">
        <v>1489</v>
      </c>
      <c r="D2543" s="146" t="s">
        <v>1490</v>
      </c>
      <c r="E2543" s="12" t="s">
        <v>149</v>
      </c>
      <c r="F2543" s="12" t="s">
        <v>121</v>
      </c>
      <c r="G2543" s="15">
        <v>2500000</v>
      </c>
      <c r="H2543" s="15">
        <v>2500000</v>
      </c>
      <c r="I2543" s="15">
        <v>1</v>
      </c>
    </row>
    <row r="2544" spans="1:9" ht="60" x14ac:dyDescent="0.25">
      <c r="A2544" s="418"/>
      <c r="B2544" s="413"/>
      <c r="C2544" s="145" t="s">
        <v>1491</v>
      </c>
      <c r="D2544" s="146" t="s">
        <v>1492</v>
      </c>
      <c r="E2544" s="12" t="s">
        <v>149</v>
      </c>
      <c r="F2544" s="12" t="s">
        <v>121</v>
      </c>
      <c r="G2544" s="15">
        <v>2500000</v>
      </c>
      <c r="H2544" s="15">
        <v>2500000</v>
      </c>
      <c r="I2544" s="15">
        <v>1</v>
      </c>
    </row>
    <row r="2545" spans="1:9" x14ac:dyDescent="0.25">
      <c r="A2545" s="418"/>
      <c r="B2545" s="414" t="s">
        <v>1493</v>
      </c>
      <c r="C2545" s="414"/>
      <c r="D2545" s="414"/>
      <c r="E2545" s="414"/>
      <c r="F2545" s="414"/>
      <c r="G2545" s="414"/>
      <c r="H2545" s="2">
        <v>33399900</v>
      </c>
      <c r="I2545" s="2"/>
    </row>
    <row r="2546" spans="1:9" x14ac:dyDescent="0.25">
      <c r="A2546" s="418"/>
      <c r="B2546" s="412" t="s">
        <v>154</v>
      </c>
      <c r="C2546" s="412"/>
      <c r="D2546" s="412"/>
      <c r="E2546" s="412"/>
      <c r="F2546" s="412"/>
      <c r="G2546" s="412"/>
      <c r="H2546" s="75">
        <v>32733240</v>
      </c>
      <c r="I2546" s="75"/>
    </row>
    <row r="2547" spans="1:9" ht="135" x14ac:dyDescent="0.25">
      <c r="A2547" s="418"/>
      <c r="B2547" s="413">
        <v>4251</v>
      </c>
      <c r="C2547" s="145" t="s">
        <v>1494</v>
      </c>
      <c r="D2547" s="146" t="s">
        <v>1495</v>
      </c>
      <c r="E2547" s="12" t="s">
        <v>126</v>
      </c>
      <c r="F2547" s="12" t="s">
        <v>121</v>
      </c>
      <c r="G2547" s="15">
        <v>3333240</v>
      </c>
      <c r="H2547" s="15">
        <v>3333240</v>
      </c>
      <c r="I2547" s="15">
        <v>1</v>
      </c>
    </row>
    <row r="2548" spans="1:9" ht="30" x14ac:dyDescent="0.25">
      <c r="A2548" s="418"/>
      <c r="B2548" s="439">
        <v>5112</v>
      </c>
      <c r="C2548" s="145" t="s">
        <v>6054</v>
      </c>
      <c r="D2548" s="145" t="s">
        <v>6055</v>
      </c>
      <c r="E2548" s="357" t="s">
        <v>172</v>
      </c>
      <c r="F2548" s="357" t="s">
        <v>121</v>
      </c>
      <c r="G2548" s="15">
        <v>0</v>
      </c>
      <c r="H2548" s="15">
        <v>0</v>
      </c>
      <c r="I2548" s="15">
        <v>1</v>
      </c>
    </row>
    <row r="2549" spans="1:9" s="8" customFormat="1" ht="30" x14ac:dyDescent="0.25">
      <c r="A2549" s="418"/>
      <c r="B2549" s="441"/>
      <c r="C2549" s="143">
        <v>45311137</v>
      </c>
      <c r="D2549" s="144" t="s">
        <v>1496</v>
      </c>
      <c r="E2549" s="16" t="s">
        <v>126</v>
      </c>
      <c r="F2549" s="16" t="s">
        <v>121</v>
      </c>
      <c r="G2549" s="17">
        <v>29400000</v>
      </c>
      <c r="H2549" s="17">
        <v>29400000</v>
      </c>
      <c r="I2549" s="17">
        <v>1</v>
      </c>
    </row>
    <row r="2550" spans="1:9" x14ac:dyDescent="0.25">
      <c r="A2550" s="418"/>
      <c r="B2550" s="412" t="s">
        <v>118</v>
      </c>
      <c r="C2550" s="412"/>
      <c r="D2550" s="412"/>
      <c r="E2550" s="412"/>
      <c r="F2550" s="412"/>
      <c r="G2550" s="412"/>
      <c r="H2550" s="75">
        <v>666660</v>
      </c>
      <c r="I2550" s="75"/>
    </row>
    <row r="2551" spans="1:9" s="8" customFormat="1" ht="135" x14ac:dyDescent="0.25">
      <c r="A2551" s="418"/>
      <c r="B2551" s="520">
        <v>4251</v>
      </c>
      <c r="C2551" s="143">
        <v>71351540</v>
      </c>
      <c r="D2551" s="144" t="s">
        <v>1497</v>
      </c>
      <c r="E2551" s="16" t="s">
        <v>126</v>
      </c>
      <c r="F2551" s="16" t="s">
        <v>121</v>
      </c>
      <c r="G2551" s="17">
        <v>66660</v>
      </c>
      <c r="H2551" s="17">
        <v>66660</v>
      </c>
      <c r="I2551" s="17">
        <v>1</v>
      </c>
    </row>
    <row r="2552" spans="1:9" s="8" customFormat="1" ht="45" x14ac:dyDescent="0.25">
      <c r="A2552" s="418"/>
      <c r="B2552" s="520">
        <v>5112</v>
      </c>
      <c r="C2552" s="143">
        <v>71351540</v>
      </c>
      <c r="D2552" s="144" t="s">
        <v>1498</v>
      </c>
      <c r="E2552" s="16" t="s">
        <v>126</v>
      </c>
      <c r="F2552" s="16" t="s">
        <v>121</v>
      </c>
      <c r="G2552" s="17">
        <v>600000</v>
      </c>
      <c r="H2552" s="17">
        <v>600000</v>
      </c>
      <c r="I2552" s="17">
        <v>1</v>
      </c>
    </row>
    <row r="2553" spans="1:9" x14ac:dyDescent="0.25">
      <c r="A2553" s="418"/>
      <c r="B2553" s="414" t="s">
        <v>214</v>
      </c>
      <c r="C2553" s="414"/>
      <c r="D2553" s="414"/>
      <c r="E2553" s="414"/>
      <c r="F2553" s="414"/>
      <c r="G2553" s="414"/>
      <c r="H2553" s="2">
        <v>4590000</v>
      </c>
      <c r="I2553" s="2"/>
    </row>
    <row r="2554" spans="1:9" x14ac:dyDescent="0.25">
      <c r="A2554" s="418"/>
      <c r="B2554" s="412" t="s">
        <v>154</v>
      </c>
      <c r="C2554" s="412"/>
      <c r="D2554" s="412"/>
      <c r="E2554" s="412"/>
      <c r="F2554" s="412"/>
      <c r="G2554" s="412"/>
      <c r="H2554" s="75">
        <v>4499962</v>
      </c>
      <c r="I2554" s="75"/>
    </row>
    <row r="2555" spans="1:9" s="8" customFormat="1" ht="30" x14ac:dyDescent="0.25">
      <c r="A2555" s="418"/>
      <c r="B2555" s="520">
        <v>4251</v>
      </c>
      <c r="C2555" s="143">
        <v>45261124</v>
      </c>
      <c r="D2555" s="144" t="s">
        <v>216</v>
      </c>
      <c r="E2555" s="16" t="s">
        <v>149</v>
      </c>
      <c r="F2555" s="16" t="s">
        <v>121</v>
      </c>
      <c r="G2555" s="17">
        <v>4499962</v>
      </c>
      <c r="H2555" s="17">
        <v>4499962</v>
      </c>
      <c r="I2555" s="17">
        <v>1</v>
      </c>
    </row>
    <row r="2556" spans="1:9" x14ac:dyDescent="0.25">
      <c r="A2556" s="418"/>
      <c r="B2556" s="412" t="s">
        <v>118</v>
      </c>
      <c r="C2556" s="412"/>
      <c r="D2556" s="412"/>
      <c r="E2556" s="412"/>
      <c r="F2556" s="412"/>
      <c r="G2556" s="412"/>
      <c r="H2556" s="75">
        <v>90038</v>
      </c>
      <c r="I2556" s="75"/>
    </row>
    <row r="2557" spans="1:9" s="8" customFormat="1" ht="30" x14ac:dyDescent="0.25">
      <c r="A2557" s="418"/>
      <c r="B2557" s="520">
        <v>4251</v>
      </c>
      <c r="C2557" s="143">
        <v>71351540</v>
      </c>
      <c r="D2557" s="144" t="s">
        <v>168</v>
      </c>
      <c r="E2557" s="16" t="s">
        <v>149</v>
      </c>
      <c r="F2557" s="16" t="s">
        <v>121</v>
      </c>
      <c r="G2557" s="17">
        <v>90038</v>
      </c>
      <c r="H2557" s="17">
        <v>90038</v>
      </c>
      <c r="I2557" s="17">
        <v>1</v>
      </c>
    </row>
    <row r="2558" spans="1:9" x14ac:dyDescent="0.25">
      <c r="A2558" s="418"/>
      <c r="B2558" s="414" t="s">
        <v>217</v>
      </c>
      <c r="C2558" s="414"/>
      <c r="D2558" s="414"/>
      <c r="E2558" s="414"/>
      <c r="F2558" s="414"/>
      <c r="G2558" s="414"/>
      <c r="H2558" s="2">
        <v>31768930</v>
      </c>
      <c r="I2558" s="2"/>
    </row>
    <row r="2559" spans="1:9" x14ac:dyDescent="0.25">
      <c r="A2559" s="418"/>
      <c r="B2559" s="412" t="s">
        <v>11</v>
      </c>
      <c r="C2559" s="412"/>
      <c r="D2559" s="412"/>
      <c r="E2559" s="412"/>
      <c r="F2559" s="412"/>
      <c r="G2559" s="412"/>
      <c r="H2559" s="75">
        <v>31768930</v>
      </c>
      <c r="I2559" s="75"/>
    </row>
    <row r="2560" spans="1:9" x14ac:dyDescent="0.25">
      <c r="A2560" s="418"/>
      <c r="B2560" s="413">
        <v>4269</v>
      </c>
      <c r="C2560" s="145" t="s">
        <v>1499</v>
      </c>
      <c r="D2560" s="146" t="s">
        <v>1500</v>
      </c>
      <c r="E2560" s="12" t="s">
        <v>14</v>
      </c>
      <c r="F2560" s="12" t="s">
        <v>474</v>
      </c>
      <c r="G2560" s="15">
        <v>200000</v>
      </c>
      <c r="H2560" s="15">
        <v>200000</v>
      </c>
      <c r="I2560" s="15">
        <v>1</v>
      </c>
    </row>
    <row r="2561" spans="1:9" x14ac:dyDescent="0.25">
      <c r="A2561" s="418"/>
      <c r="B2561" s="413"/>
      <c r="C2561" s="145" t="s">
        <v>1501</v>
      </c>
      <c r="D2561" s="146" t="s">
        <v>1502</v>
      </c>
      <c r="E2561" s="12" t="s">
        <v>14</v>
      </c>
      <c r="F2561" s="12" t="s">
        <v>474</v>
      </c>
      <c r="G2561" s="15">
        <v>200000</v>
      </c>
      <c r="H2561" s="15">
        <v>600000</v>
      </c>
      <c r="I2561" s="15">
        <v>3</v>
      </c>
    </row>
    <row r="2562" spans="1:9" ht="30" x14ac:dyDescent="0.25">
      <c r="A2562" s="418"/>
      <c r="B2562" s="413"/>
      <c r="C2562" s="145" t="s">
        <v>1503</v>
      </c>
      <c r="D2562" s="146" t="s">
        <v>1504</v>
      </c>
      <c r="E2562" s="12" t="s">
        <v>14</v>
      </c>
      <c r="F2562" s="12" t="s">
        <v>470</v>
      </c>
      <c r="G2562" s="15">
        <v>2955</v>
      </c>
      <c r="H2562" s="15">
        <v>455070</v>
      </c>
      <c r="I2562" s="15">
        <v>154</v>
      </c>
    </row>
    <row r="2563" spans="1:9" ht="30" x14ac:dyDescent="0.25">
      <c r="A2563" s="418"/>
      <c r="B2563" s="413"/>
      <c r="C2563" s="145" t="s">
        <v>1505</v>
      </c>
      <c r="D2563" s="146" t="s">
        <v>1506</v>
      </c>
      <c r="E2563" s="12" t="s">
        <v>14</v>
      </c>
      <c r="F2563" s="12" t="s">
        <v>470</v>
      </c>
      <c r="G2563" s="15">
        <v>4350</v>
      </c>
      <c r="H2563" s="15">
        <v>28266300</v>
      </c>
      <c r="I2563" s="15">
        <v>6498</v>
      </c>
    </row>
    <row r="2564" spans="1:9" ht="30" x14ac:dyDescent="0.25">
      <c r="A2564" s="418"/>
      <c r="B2564" s="413"/>
      <c r="C2564" s="145" t="s">
        <v>1507</v>
      </c>
      <c r="D2564" s="146" t="s">
        <v>1508</v>
      </c>
      <c r="E2564" s="12" t="s">
        <v>14</v>
      </c>
      <c r="F2564" s="12" t="s">
        <v>470</v>
      </c>
      <c r="G2564" s="349">
        <v>3490</v>
      </c>
      <c r="H2564" s="349">
        <v>2247560</v>
      </c>
      <c r="I2564" s="349">
        <v>644</v>
      </c>
    </row>
    <row r="2565" spans="1:9" x14ac:dyDescent="0.25">
      <c r="A2565" s="418"/>
      <c r="B2565" s="414" t="s">
        <v>228</v>
      </c>
      <c r="C2565" s="414"/>
      <c r="D2565" s="414"/>
      <c r="E2565" s="414"/>
      <c r="F2565" s="414"/>
      <c r="G2565" s="414"/>
      <c r="H2565" s="2">
        <v>364806472</v>
      </c>
      <c r="I2565" s="2"/>
    </row>
    <row r="2566" spans="1:9" x14ac:dyDescent="0.25">
      <c r="A2566" s="418"/>
      <c r="B2566" s="412" t="s">
        <v>11</v>
      </c>
      <c r="C2566" s="412"/>
      <c r="D2566" s="412"/>
      <c r="E2566" s="412"/>
      <c r="F2566" s="412"/>
      <c r="G2566" s="412"/>
      <c r="H2566" s="75">
        <v>64753000</v>
      </c>
      <c r="I2566" s="75"/>
    </row>
    <row r="2567" spans="1:9" ht="30" x14ac:dyDescent="0.25">
      <c r="A2567" s="418"/>
      <c r="B2567" s="293"/>
      <c r="C2567" s="145" t="s">
        <v>5875</v>
      </c>
      <c r="D2567" s="146" t="s">
        <v>4211</v>
      </c>
      <c r="E2567" s="146" t="s">
        <v>14</v>
      </c>
      <c r="F2567" s="146" t="s">
        <v>15</v>
      </c>
      <c r="G2567" s="146">
        <v>69400</v>
      </c>
      <c r="H2567" s="305">
        <f>G2567*I2567</f>
        <v>2498400</v>
      </c>
      <c r="I2567" s="146">
        <v>36</v>
      </c>
    </row>
    <row r="2568" spans="1:9" s="8" customFormat="1" ht="30" x14ac:dyDescent="0.25">
      <c r="A2568" s="418"/>
      <c r="B2568" s="413">
        <v>5129</v>
      </c>
      <c r="C2568" s="143">
        <v>34921440</v>
      </c>
      <c r="D2568" s="144" t="s">
        <v>1509</v>
      </c>
      <c r="E2568" s="16" t="s">
        <v>14</v>
      </c>
      <c r="F2568" s="16" t="s">
        <v>15</v>
      </c>
      <c r="G2568" s="17">
        <v>25000</v>
      </c>
      <c r="H2568" s="17">
        <v>2500000</v>
      </c>
      <c r="I2568" s="17">
        <v>100</v>
      </c>
    </row>
    <row r="2569" spans="1:9" s="8" customFormat="1" ht="30" x14ac:dyDescent="0.25">
      <c r="A2569" s="418"/>
      <c r="B2569" s="413"/>
      <c r="C2569" s="145" t="s">
        <v>5801</v>
      </c>
      <c r="D2569" s="146" t="s">
        <v>561</v>
      </c>
      <c r="E2569" s="146" t="s">
        <v>14</v>
      </c>
      <c r="F2569" s="146" t="s">
        <v>15</v>
      </c>
      <c r="G2569" s="15">
        <v>24000</v>
      </c>
      <c r="H2569" s="15">
        <f>G2569*I2569</f>
        <v>1800000</v>
      </c>
      <c r="I2569" s="15">
        <v>75</v>
      </c>
    </row>
    <row r="2570" spans="1:9" x14ac:dyDescent="0.25">
      <c r="A2570" s="418"/>
      <c r="B2570" s="413"/>
      <c r="C2570" s="145" t="s">
        <v>1510</v>
      </c>
      <c r="D2570" s="146" t="s">
        <v>1511</v>
      </c>
      <c r="E2570" s="12" t="s">
        <v>14</v>
      </c>
      <c r="F2570" s="12" t="s">
        <v>15</v>
      </c>
      <c r="G2570" s="15">
        <v>170000</v>
      </c>
      <c r="H2570" s="15">
        <v>340000</v>
      </c>
      <c r="I2570" s="15">
        <v>2</v>
      </c>
    </row>
    <row r="2571" spans="1:9" x14ac:dyDescent="0.25">
      <c r="A2571" s="418"/>
      <c r="B2571" s="413"/>
      <c r="C2571" s="145" t="s">
        <v>1512</v>
      </c>
      <c r="D2571" s="146" t="s">
        <v>1513</v>
      </c>
      <c r="E2571" s="12" t="s">
        <v>14</v>
      </c>
      <c r="F2571" s="12" t="s">
        <v>15</v>
      </c>
      <c r="G2571" s="15">
        <v>195000</v>
      </c>
      <c r="H2571" s="15">
        <v>585000</v>
      </c>
      <c r="I2571" s="15">
        <v>3</v>
      </c>
    </row>
    <row r="2572" spans="1:9" x14ac:dyDescent="0.25">
      <c r="A2572" s="418"/>
      <c r="B2572" s="413"/>
      <c r="C2572" s="145" t="s">
        <v>1514</v>
      </c>
      <c r="D2572" s="146" t="s">
        <v>1515</v>
      </c>
      <c r="E2572" s="12" t="s">
        <v>14</v>
      </c>
      <c r="F2572" s="12" t="s">
        <v>15</v>
      </c>
      <c r="G2572" s="15">
        <v>160000</v>
      </c>
      <c r="H2572" s="15">
        <v>480000</v>
      </c>
      <c r="I2572" s="15">
        <v>3</v>
      </c>
    </row>
    <row r="2573" spans="1:9" x14ac:dyDescent="0.25">
      <c r="A2573" s="418"/>
      <c r="B2573" s="413"/>
      <c r="C2573" s="145" t="s">
        <v>1516</v>
      </c>
      <c r="D2573" s="146" t="s">
        <v>1517</v>
      </c>
      <c r="E2573" s="12" t="s">
        <v>14</v>
      </c>
      <c r="F2573" s="12" t="s">
        <v>15</v>
      </c>
      <c r="G2573" s="15">
        <v>155000</v>
      </c>
      <c r="H2573" s="15">
        <v>310000</v>
      </c>
      <c r="I2573" s="15">
        <v>2</v>
      </c>
    </row>
    <row r="2574" spans="1:9" x14ac:dyDescent="0.25">
      <c r="A2574" s="418"/>
      <c r="B2574" s="413"/>
      <c r="C2574" s="145" t="s">
        <v>1518</v>
      </c>
      <c r="D2574" s="146" t="s">
        <v>1519</v>
      </c>
      <c r="E2574" s="12" t="s">
        <v>14</v>
      </c>
      <c r="F2574" s="12" t="s">
        <v>15</v>
      </c>
      <c r="G2574" s="15">
        <v>160000</v>
      </c>
      <c r="H2574" s="15">
        <v>160000</v>
      </c>
      <c r="I2574" s="15">
        <v>1</v>
      </c>
    </row>
    <row r="2575" spans="1:9" x14ac:dyDescent="0.25">
      <c r="A2575" s="418"/>
      <c r="B2575" s="413"/>
      <c r="C2575" s="145" t="s">
        <v>1520</v>
      </c>
      <c r="D2575" s="146" t="s">
        <v>1521</v>
      </c>
      <c r="E2575" s="12" t="s">
        <v>14</v>
      </c>
      <c r="F2575" s="12" t="s">
        <v>15</v>
      </c>
      <c r="G2575" s="15">
        <v>284000</v>
      </c>
      <c r="H2575" s="15">
        <v>284000</v>
      </c>
      <c r="I2575" s="15">
        <v>1</v>
      </c>
    </row>
    <row r="2576" spans="1:9" x14ac:dyDescent="0.25">
      <c r="A2576" s="418"/>
      <c r="B2576" s="413"/>
      <c r="C2576" s="145" t="s">
        <v>1522</v>
      </c>
      <c r="D2576" s="146" t="s">
        <v>1523</v>
      </c>
      <c r="E2576" s="12" t="s">
        <v>14</v>
      </c>
      <c r="F2576" s="12" t="s">
        <v>15</v>
      </c>
      <c r="G2576" s="15">
        <v>284000</v>
      </c>
      <c r="H2576" s="15">
        <v>284000</v>
      </c>
      <c r="I2576" s="15">
        <v>1</v>
      </c>
    </row>
    <row r="2577" spans="1:9" x14ac:dyDescent="0.25">
      <c r="A2577" s="418"/>
      <c r="B2577" s="413"/>
      <c r="C2577" s="145" t="s">
        <v>1524</v>
      </c>
      <c r="D2577" s="146" t="s">
        <v>1525</v>
      </c>
      <c r="E2577" s="12" t="s">
        <v>14</v>
      </c>
      <c r="F2577" s="12" t="s">
        <v>15</v>
      </c>
      <c r="G2577" s="15">
        <v>180000</v>
      </c>
      <c r="H2577" s="15">
        <v>540000</v>
      </c>
      <c r="I2577" s="15">
        <v>3</v>
      </c>
    </row>
    <row r="2578" spans="1:9" x14ac:dyDescent="0.25">
      <c r="A2578" s="418"/>
      <c r="B2578" s="413"/>
      <c r="C2578" s="145" t="s">
        <v>1526</v>
      </c>
      <c r="D2578" s="146" t="s">
        <v>1527</v>
      </c>
      <c r="E2578" s="12" t="s">
        <v>14</v>
      </c>
      <c r="F2578" s="12" t="s">
        <v>15</v>
      </c>
      <c r="G2578" s="15">
        <v>170000</v>
      </c>
      <c r="H2578" s="15">
        <v>340000</v>
      </c>
      <c r="I2578" s="15">
        <v>2</v>
      </c>
    </row>
    <row r="2579" spans="1:9" x14ac:dyDescent="0.25">
      <c r="A2579" s="418"/>
      <c r="B2579" s="413"/>
      <c r="C2579" s="145" t="s">
        <v>1528</v>
      </c>
      <c r="D2579" s="146" t="s">
        <v>1529</v>
      </c>
      <c r="E2579" s="12" t="s">
        <v>14</v>
      </c>
      <c r="F2579" s="12" t="s">
        <v>15</v>
      </c>
      <c r="G2579" s="15">
        <v>160000</v>
      </c>
      <c r="H2579" s="15">
        <v>320000</v>
      </c>
      <c r="I2579" s="15">
        <v>2</v>
      </c>
    </row>
    <row r="2580" spans="1:9" x14ac:dyDescent="0.25">
      <c r="A2580" s="418"/>
      <c r="B2580" s="413"/>
      <c r="C2580" s="145" t="s">
        <v>1530</v>
      </c>
      <c r="D2580" s="146" t="s">
        <v>1531</v>
      </c>
      <c r="E2580" s="12" t="s">
        <v>14</v>
      </c>
      <c r="F2580" s="12" t="s">
        <v>15</v>
      </c>
      <c r="G2580" s="15">
        <v>195000</v>
      </c>
      <c r="H2580" s="15">
        <v>195000</v>
      </c>
      <c r="I2580" s="15">
        <v>1</v>
      </c>
    </row>
    <row r="2581" spans="1:9" x14ac:dyDescent="0.25">
      <c r="A2581" s="418"/>
      <c r="B2581" s="413"/>
      <c r="C2581" s="145" t="s">
        <v>1532</v>
      </c>
      <c r="D2581" s="146" t="s">
        <v>1533</v>
      </c>
      <c r="E2581" s="12" t="s">
        <v>14</v>
      </c>
      <c r="F2581" s="12" t="s">
        <v>15</v>
      </c>
      <c r="G2581" s="15">
        <v>170000</v>
      </c>
      <c r="H2581" s="15">
        <v>680000</v>
      </c>
      <c r="I2581" s="15">
        <v>4</v>
      </c>
    </row>
    <row r="2582" spans="1:9" x14ac:dyDescent="0.25">
      <c r="A2582" s="418"/>
      <c r="B2582" s="413"/>
      <c r="C2582" s="145" t="s">
        <v>1534</v>
      </c>
      <c r="D2582" s="146" t="s">
        <v>1535</v>
      </c>
      <c r="E2582" s="12" t="s">
        <v>14</v>
      </c>
      <c r="F2582" s="12" t="s">
        <v>15</v>
      </c>
      <c r="G2582" s="15">
        <v>160000</v>
      </c>
      <c r="H2582" s="15">
        <v>320000</v>
      </c>
      <c r="I2582" s="15">
        <v>2</v>
      </c>
    </row>
    <row r="2583" spans="1:9" x14ac:dyDescent="0.25">
      <c r="A2583" s="418"/>
      <c r="B2583" s="413"/>
      <c r="C2583" s="145" t="s">
        <v>1536</v>
      </c>
      <c r="D2583" s="146" t="s">
        <v>1537</v>
      </c>
      <c r="E2583" s="12" t="s">
        <v>14</v>
      </c>
      <c r="F2583" s="12" t="s">
        <v>15</v>
      </c>
      <c r="G2583" s="15">
        <v>155000</v>
      </c>
      <c r="H2583" s="15">
        <v>155000</v>
      </c>
      <c r="I2583" s="15">
        <v>1</v>
      </c>
    </row>
    <row r="2584" spans="1:9" x14ac:dyDescent="0.25">
      <c r="A2584" s="418"/>
      <c r="B2584" s="413"/>
      <c r="C2584" s="145" t="s">
        <v>1538</v>
      </c>
      <c r="D2584" s="146" t="s">
        <v>1539</v>
      </c>
      <c r="E2584" s="12" t="s">
        <v>14</v>
      </c>
      <c r="F2584" s="12" t="s">
        <v>15</v>
      </c>
      <c r="G2584" s="15">
        <v>160000</v>
      </c>
      <c r="H2584" s="15">
        <v>1280000</v>
      </c>
      <c r="I2584" s="15">
        <v>8</v>
      </c>
    </row>
    <row r="2585" spans="1:9" x14ac:dyDescent="0.25">
      <c r="A2585" s="418"/>
      <c r="B2585" s="413"/>
      <c r="C2585" s="145" t="s">
        <v>1540</v>
      </c>
      <c r="D2585" s="146" t="s">
        <v>1541</v>
      </c>
      <c r="E2585" s="12" t="s">
        <v>14</v>
      </c>
      <c r="F2585" s="12" t="s">
        <v>15</v>
      </c>
      <c r="G2585" s="15">
        <v>225000</v>
      </c>
      <c r="H2585" s="15">
        <v>450000</v>
      </c>
      <c r="I2585" s="15">
        <v>2</v>
      </c>
    </row>
    <row r="2586" spans="1:9" x14ac:dyDescent="0.25">
      <c r="A2586" s="418"/>
      <c r="B2586" s="413"/>
      <c r="C2586" s="145" t="s">
        <v>1542</v>
      </c>
      <c r="D2586" s="146" t="s">
        <v>1543</v>
      </c>
      <c r="E2586" s="12" t="s">
        <v>14</v>
      </c>
      <c r="F2586" s="12" t="s">
        <v>15</v>
      </c>
      <c r="G2586" s="15">
        <v>1830000</v>
      </c>
      <c r="H2586" s="15">
        <v>1830000</v>
      </c>
      <c r="I2586" s="15">
        <v>1</v>
      </c>
    </row>
    <row r="2587" spans="1:9" x14ac:dyDescent="0.25">
      <c r="A2587" s="418"/>
      <c r="B2587" s="413"/>
      <c r="C2587" s="145" t="s">
        <v>1544</v>
      </c>
      <c r="D2587" s="146" t="s">
        <v>1543</v>
      </c>
      <c r="E2587" s="12" t="s">
        <v>14</v>
      </c>
      <c r="F2587" s="12" t="s">
        <v>15</v>
      </c>
      <c r="G2587" s="15">
        <v>735000</v>
      </c>
      <c r="H2587" s="15">
        <v>735000</v>
      </c>
      <c r="I2587" s="15">
        <v>1</v>
      </c>
    </row>
    <row r="2588" spans="1:9" x14ac:dyDescent="0.25">
      <c r="A2588" s="418"/>
      <c r="B2588" s="413"/>
      <c r="C2588" s="145" t="s">
        <v>1545</v>
      </c>
      <c r="D2588" s="146" t="s">
        <v>1543</v>
      </c>
      <c r="E2588" s="12" t="s">
        <v>14</v>
      </c>
      <c r="F2588" s="12" t="s">
        <v>15</v>
      </c>
      <c r="G2588" s="15">
        <v>800000</v>
      </c>
      <c r="H2588" s="15">
        <v>1600000</v>
      </c>
      <c r="I2588" s="15">
        <v>2</v>
      </c>
    </row>
    <row r="2589" spans="1:9" x14ac:dyDescent="0.25">
      <c r="A2589" s="418"/>
      <c r="B2589" s="413"/>
      <c r="C2589" s="145" t="s">
        <v>1546</v>
      </c>
      <c r="D2589" s="146" t="s">
        <v>1543</v>
      </c>
      <c r="E2589" s="12" t="s">
        <v>14</v>
      </c>
      <c r="F2589" s="12" t="s">
        <v>15</v>
      </c>
      <c r="G2589" s="15">
        <v>1780000</v>
      </c>
      <c r="H2589" s="15">
        <v>1780000</v>
      </c>
      <c r="I2589" s="15">
        <v>1</v>
      </c>
    </row>
    <row r="2590" spans="1:9" x14ac:dyDescent="0.25">
      <c r="A2590" s="418"/>
      <c r="B2590" s="413"/>
      <c r="C2590" s="145" t="s">
        <v>1547</v>
      </c>
      <c r="D2590" s="146" t="s">
        <v>1543</v>
      </c>
      <c r="E2590" s="12" t="s">
        <v>14</v>
      </c>
      <c r="F2590" s="12" t="s">
        <v>15</v>
      </c>
      <c r="G2590" s="15">
        <v>1955000</v>
      </c>
      <c r="H2590" s="15">
        <v>1955000</v>
      </c>
      <c r="I2590" s="15">
        <v>1</v>
      </c>
    </row>
    <row r="2591" spans="1:9" x14ac:dyDescent="0.25">
      <c r="A2591" s="418"/>
      <c r="B2591" s="413"/>
      <c r="C2591" s="145" t="s">
        <v>1548</v>
      </c>
      <c r="D2591" s="146" t="s">
        <v>1543</v>
      </c>
      <c r="E2591" s="12" t="s">
        <v>14</v>
      </c>
      <c r="F2591" s="12" t="s">
        <v>15</v>
      </c>
      <c r="G2591" s="15">
        <v>1540000</v>
      </c>
      <c r="H2591" s="15">
        <v>1540000</v>
      </c>
      <c r="I2591" s="15">
        <v>1</v>
      </c>
    </row>
    <row r="2592" spans="1:9" x14ac:dyDescent="0.25">
      <c r="A2592" s="418"/>
      <c r="B2592" s="413"/>
      <c r="C2592" s="145" t="s">
        <v>1549</v>
      </c>
      <c r="D2592" s="146" t="s">
        <v>1543</v>
      </c>
      <c r="E2592" s="12" t="s">
        <v>14</v>
      </c>
      <c r="F2592" s="12" t="s">
        <v>15</v>
      </c>
      <c r="G2592" s="15">
        <v>3160000</v>
      </c>
      <c r="H2592" s="15">
        <v>3160000</v>
      </c>
      <c r="I2592" s="15">
        <v>1</v>
      </c>
    </row>
    <row r="2593" spans="1:9" x14ac:dyDescent="0.25">
      <c r="A2593" s="418"/>
      <c r="B2593" s="413"/>
      <c r="C2593" s="145" t="s">
        <v>1550</v>
      </c>
      <c r="D2593" s="146" t="s">
        <v>1543</v>
      </c>
      <c r="E2593" s="12" t="s">
        <v>14</v>
      </c>
      <c r="F2593" s="12" t="s">
        <v>15</v>
      </c>
      <c r="G2593" s="15">
        <v>1600000</v>
      </c>
      <c r="H2593" s="15">
        <v>1600000</v>
      </c>
      <c r="I2593" s="15">
        <v>1</v>
      </c>
    </row>
    <row r="2594" spans="1:9" x14ac:dyDescent="0.25">
      <c r="A2594" s="418"/>
      <c r="B2594" s="413"/>
      <c r="C2594" s="145" t="s">
        <v>1551</v>
      </c>
      <c r="D2594" s="146" t="s">
        <v>1543</v>
      </c>
      <c r="E2594" s="12" t="s">
        <v>14</v>
      </c>
      <c r="F2594" s="12" t="s">
        <v>15</v>
      </c>
      <c r="G2594" s="15">
        <v>1525000</v>
      </c>
      <c r="H2594" s="15">
        <v>1525000</v>
      </c>
      <c r="I2594" s="15">
        <v>1</v>
      </c>
    </row>
    <row r="2595" spans="1:9" x14ac:dyDescent="0.25">
      <c r="A2595" s="418"/>
      <c r="B2595" s="413"/>
      <c r="C2595" s="145" t="s">
        <v>1552</v>
      </c>
      <c r="D2595" s="146" t="s">
        <v>1543</v>
      </c>
      <c r="E2595" s="12" t="s">
        <v>14</v>
      </c>
      <c r="F2595" s="12" t="s">
        <v>15</v>
      </c>
      <c r="G2595" s="15">
        <v>1030000</v>
      </c>
      <c r="H2595" s="15">
        <v>1030000</v>
      </c>
      <c r="I2595" s="15">
        <v>1</v>
      </c>
    </row>
    <row r="2596" spans="1:9" x14ac:dyDescent="0.25">
      <c r="A2596" s="418"/>
      <c r="B2596" s="413"/>
      <c r="C2596" s="145" t="s">
        <v>1553</v>
      </c>
      <c r="D2596" s="146" t="s">
        <v>1543</v>
      </c>
      <c r="E2596" s="12" t="s">
        <v>14</v>
      </c>
      <c r="F2596" s="12" t="s">
        <v>15</v>
      </c>
      <c r="G2596" s="15">
        <v>1460000</v>
      </c>
      <c r="H2596" s="15">
        <v>1460000</v>
      </c>
      <c r="I2596" s="15">
        <v>1</v>
      </c>
    </row>
    <row r="2597" spans="1:9" x14ac:dyDescent="0.25">
      <c r="A2597" s="418"/>
      <c r="B2597" s="413"/>
      <c r="C2597" s="145" t="s">
        <v>1554</v>
      </c>
      <c r="D2597" s="146" t="s">
        <v>1543</v>
      </c>
      <c r="E2597" s="12" t="s">
        <v>14</v>
      </c>
      <c r="F2597" s="12" t="s">
        <v>15</v>
      </c>
      <c r="G2597" s="15">
        <v>1275000</v>
      </c>
      <c r="H2597" s="15">
        <v>2550000</v>
      </c>
      <c r="I2597" s="15">
        <v>2</v>
      </c>
    </row>
    <row r="2598" spans="1:9" x14ac:dyDescent="0.25">
      <c r="A2598" s="418"/>
      <c r="B2598" s="413"/>
      <c r="C2598" s="145" t="s">
        <v>1555</v>
      </c>
      <c r="D2598" s="146" t="s">
        <v>1543</v>
      </c>
      <c r="E2598" s="12" t="s">
        <v>14</v>
      </c>
      <c r="F2598" s="12" t="s">
        <v>15</v>
      </c>
      <c r="G2598" s="15">
        <v>945000</v>
      </c>
      <c r="H2598" s="15">
        <v>2835000</v>
      </c>
      <c r="I2598" s="15">
        <v>3</v>
      </c>
    </row>
    <row r="2599" spans="1:9" x14ac:dyDescent="0.25">
      <c r="A2599" s="418"/>
      <c r="B2599" s="413"/>
      <c r="C2599" s="145" t="s">
        <v>1556</v>
      </c>
      <c r="D2599" s="146" t="s">
        <v>1543</v>
      </c>
      <c r="E2599" s="12" t="s">
        <v>14</v>
      </c>
      <c r="F2599" s="12" t="s">
        <v>15</v>
      </c>
      <c r="G2599" s="15">
        <v>275000</v>
      </c>
      <c r="H2599" s="15">
        <v>1650000</v>
      </c>
      <c r="I2599" s="15">
        <v>6</v>
      </c>
    </row>
    <row r="2600" spans="1:9" s="8" customFormat="1" ht="30" x14ac:dyDescent="0.25">
      <c r="A2600" s="418"/>
      <c r="B2600" s="413"/>
      <c r="C2600" s="143">
        <v>37531200</v>
      </c>
      <c r="D2600" s="144" t="s">
        <v>1557</v>
      </c>
      <c r="E2600" s="16" t="s">
        <v>126</v>
      </c>
      <c r="F2600" s="16" t="s">
        <v>15</v>
      </c>
      <c r="G2600" s="17">
        <v>30000</v>
      </c>
      <c r="H2600" s="17">
        <v>30000</v>
      </c>
      <c r="I2600" s="17">
        <v>1</v>
      </c>
    </row>
    <row r="2601" spans="1:9" ht="30" x14ac:dyDescent="0.25">
      <c r="A2601" s="418"/>
      <c r="B2601" s="413"/>
      <c r="C2601" s="145" t="s">
        <v>1558</v>
      </c>
      <c r="D2601" s="146" t="s">
        <v>581</v>
      </c>
      <c r="E2601" s="12" t="s">
        <v>126</v>
      </c>
      <c r="F2601" s="12" t="s">
        <v>15</v>
      </c>
      <c r="G2601" s="15">
        <v>150000</v>
      </c>
      <c r="H2601" s="15">
        <v>600000</v>
      </c>
      <c r="I2601" s="15">
        <v>4</v>
      </c>
    </row>
    <row r="2602" spans="1:9" ht="30" x14ac:dyDescent="0.25">
      <c r="A2602" s="418"/>
      <c r="B2602" s="413"/>
      <c r="C2602" s="145" t="s">
        <v>1559</v>
      </c>
      <c r="D2602" s="146" t="s">
        <v>581</v>
      </c>
      <c r="E2602" s="12" t="s">
        <v>126</v>
      </c>
      <c r="F2602" s="12" t="s">
        <v>15</v>
      </c>
      <c r="G2602" s="15">
        <v>165000</v>
      </c>
      <c r="H2602" s="15">
        <v>825000</v>
      </c>
      <c r="I2602" s="15">
        <v>5</v>
      </c>
    </row>
    <row r="2603" spans="1:9" ht="30" x14ac:dyDescent="0.25">
      <c r="A2603" s="418"/>
      <c r="B2603" s="413"/>
      <c r="C2603" s="145" t="s">
        <v>1560</v>
      </c>
      <c r="D2603" s="146" t="s">
        <v>581</v>
      </c>
      <c r="E2603" s="12" t="s">
        <v>126</v>
      </c>
      <c r="F2603" s="12" t="s">
        <v>15</v>
      </c>
      <c r="G2603" s="15">
        <v>280000</v>
      </c>
      <c r="H2603" s="15">
        <v>280000</v>
      </c>
      <c r="I2603" s="15">
        <v>1</v>
      </c>
    </row>
    <row r="2604" spans="1:9" ht="30" x14ac:dyDescent="0.25">
      <c r="A2604" s="418"/>
      <c r="B2604" s="413"/>
      <c r="C2604" s="145" t="s">
        <v>1561</v>
      </c>
      <c r="D2604" s="146" t="s">
        <v>581</v>
      </c>
      <c r="E2604" s="12" t="s">
        <v>126</v>
      </c>
      <c r="F2604" s="12" t="s">
        <v>15</v>
      </c>
      <c r="G2604" s="15">
        <v>27500</v>
      </c>
      <c r="H2604" s="15">
        <v>55000</v>
      </c>
      <c r="I2604" s="15">
        <v>2</v>
      </c>
    </row>
    <row r="2605" spans="1:9" ht="30" x14ac:dyDescent="0.25">
      <c r="A2605" s="418"/>
      <c r="B2605" s="413"/>
      <c r="C2605" s="145" t="s">
        <v>1562</v>
      </c>
      <c r="D2605" s="146" t="s">
        <v>581</v>
      </c>
      <c r="E2605" s="12" t="s">
        <v>126</v>
      </c>
      <c r="F2605" s="12" t="s">
        <v>15</v>
      </c>
      <c r="G2605" s="15">
        <v>300000</v>
      </c>
      <c r="H2605" s="15">
        <v>300000</v>
      </c>
      <c r="I2605" s="15">
        <v>1</v>
      </c>
    </row>
    <row r="2606" spans="1:9" ht="30" x14ac:dyDescent="0.25">
      <c r="A2606" s="418"/>
      <c r="B2606" s="413"/>
      <c r="C2606" s="145" t="s">
        <v>1563</v>
      </c>
      <c r="D2606" s="146" t="s">
        <v>581</v>
      </c>
      <c r="E2606" s="12" t="s">
        <v>126</v>
      </c>
      <c r="F2606" s="12" t="s">
        <v>15</v>
      </c>
      <c r="G2606" s="15">
        <v>200000</v>
      </c>
      <c r="H2606" s="15">
        <v>400000</v>
      </c>
      <c r="I2606" s="15">
        <v>2</v>
      </c>
    </row>
    <row r="2607" spans="1:9" ht="30" x14ac:dyDescent="0.25">
      <c r="A2607" s="418"/>
      <c r="B2607" s="413"/>
      <c r="C2607" s="145" t="s">
        <v>1564</v>
      </c>
      <c r="D2607" s="146" t="s">
        <v>581</v>
      </c>
      <c r="E2607" s="12" t="s">
        <v>126</v>
      </c>
      <c r="F2607" s="12" t="s">
        <v>15</v>
      </c>
      <c r="G2607" s="15">
        <v>135000</v>
      </c>
      <c r="H2607" s="15">
        <v>135000</v>
      </c>
      <c r="I2607" s="15">
        <v>1</v>
      </c>
    </row>
    <row r="2608" spans="1:9" ht="30" x14ac:dyDescent="0.25">
      <c r="A2608" s="418"/>
      <c r="B2608" s="413"/>
      <c r="C2608" s="145" t="s">
        <v>1565</v>
      </c>
      <c r="D2608" s="146" t="s">
        <v>581</v>
      </c>
      <c r="E2608" s="12" t="s">
        <v>126</v>
      </c>
      <c r="F2608" s="12" t="s">
        <v>15</v>
      </c>
      <c r="G2608" s="15">
        <v>155000</v>
      </c>
      <c r="H2608" s="15">
        <v>155000</v>
      </c>
      <c r="I2608" s="15">
        <v>1</v>
      </c>
    </row>
    <row r="2609" spans="1:9" x14ac:dyDescent="0.25">
      <c r="A2609" s="418"/>
      <c r="B2609" s="413"/>
      <c r="C2609" s="145" t="s">
        <v>1566</v>
      </c>
      <c r="D2609" s="146" t="s">
        <v>586</v>
      </c>
      <c r="E2609" s="12" t="s">
        <v>126</v>
      </c>
      <c r="F2609" s="12" t="s">
        <v>15</v>
      </c>
      <c r="G2609" s="15">
        <v>60000</v>
      </c>
      <c r="H2609" s="15">
        <v>14700000</v>
      </c>
      <c r="I2609" s="15">
        <v>245</v>
      </c>
    </row>
    <row r="2610" spans="1:9" ht="30" x14ac:dyDescent="0.25">
      <c r="A2610" s="418"/>
      <c r="B2610" s="413"/>
      <c r="C2610" s="145" t="s">
        <v>1567</v>
      </c>
      <c r="D2610" s="146" t="s">
        <v>1568</v>
      </c>
      <c r="E2610" s="12" t="s">
        <v>14</v>
      </c>
      <c r="F2610" s="12" t="s">
        <v>15</v>
      </c>
      <c r="G2610" s="15">
        <v>650000</v>
      </c>
      <c r="H2610" s="15">
        <v>6500000</v>
      </c>
      <c r="I2610" s="15">
        <v>10</v>
      </c>
    </row>
    <row r="2611" spans="1:9" ht="30" x14ac:dyDescent="0.25">
      <c r="A2611" s="418"/>
      <c r="B2611" s="413"/>
      <c r="C2611" s="145" t="s">
        <v>1569</v>
      </c>
      <c r="D2611" s="146" t="s">
        <v>1570</v>
      </c>
      <c r="E2611" s="12" t="s">
        <v>14</v>
      </c>
      <c r="F2611" s="12" t="s">
        <v>15</v>
      </c>
      <c r="G2611" s="15">
        <v>450000</v>
      </c>
      <c r="H2611" s="15">
        <v>4500000</v>
      </c>
      <c r="I2611" s="15">
        <v>10</v>
      </c>
    </row>
    <row r="2612" spans="1:9" x14ac:dyDescent="0.25">
      <c r="A2612" s="418"/>
      <c r="B2612" s="412" t="s">
        <v>154</v>
      </c>
      <c r="C2612" s="412"/>
      <c r="D2612" s="412"/>
      <c r="E2612" s="412"/>
      <c r="F2612" s="412"/>
      <c r="G2612" s="412"/>
      <c r="H2612" s="75">
        <v>292665872</v>
      </c>
      <c r="I2612" s="75"/>
    </row>
    <row r="2613" spans="1:9" ht="45" x14ac:dyDescent="0.25">
      <c r="A2613" s="418"/>
      <c r="B2613" s="413">
        <v>4251</v>
      </c>
      <c r="C2613" s="145" t="s">
        <v>1571</v>
      </c>
      <c r="D2613" s="146" t="s">
        <v>1572</v>
      </c>
      <c r="E2613" s="12" t="s">
        <v>149</v>
      </c>
      <c r="F2613" s="12" t="s">
        <v>121</v>
      </c>
      <c r="G2613" s="15">
        <v>14705000</v>
      </c>
      <c r="H2613" s="15">
        <v>14705000</v>
      </c>
      <c r="I2613" s="15">
        <v>1</v>
      </c>
    </row>
    <row r="2614" spans="1:9" ht="30" x14ac:dyDescent="0.25">
      <c r="A2614" s="418"/>
      <c r="B2614" s="413">
        <v>5113</v>
      </c>
      <c r="C2614" s="145" t="s">
        <v>1573</v>
      </c>
      <c r="D2614" s="146" t="s">
        <v>1574</v>
      </c>
      <c r="E2614" s="12" t="s">
        <v>126</v>
      </c>
      <c r="F2614" s="12" t="s">
        <v>121</v>
      </c>
      <c r="G2614" s="15">
        <v>22594460</v>
      </c>
      <c r="H2614" s="15">
        <v>22594460</v>
      </c>
      <c r="I2614" s="15">
        <v>1</v>
      </c>
    </row>
    <row r="2615" spans="1:9" ht="30" x14ac:dyDescent="0.25">
      <c r="A2615" s="418"/>
      <c r="B2615" s="413"/>
      <c r="C2615" s="145" t="s">
        <v>1575</v>
      </c>
      <c r="D2615" s="146" t="s">
        <v>1576</v>
      </c>
      <c r="E2615" s="12" t="s">
        <v>126</v>
      </c>
      <c r="F2615" s="12" t="s">
        <v>121</v>
      </c>
      <c r="G2615" s="15">
        <v>12540420</v>
      </c>
      <c r="H2615" s="15">
        <v>12540420</v>
      </c>
      <c r="I2615" s="15">
        <v>1</v>
      </c>
    </row>
    <row r="2616" spans="1:9" ht="30" x14ac:dyDescent="0.25">
      <c r="A2616" s="418"/>
      <c r="B2616" s="413"/>
      <c r="C2616" s="145" t="s">
        <v>1577</v>
      </c>
      <c r="D2616" s="146" t="s">
        <v>1578</v>
      </c>
      <c r="E2616" s="12" t="s">
        <v>126</v>
      </c>
      <c r="F2616" s="12" t="s">
        <v>121</v>
      </c>
      <c r="G2616" s="15">
        <v>28191960</v>
      </c>
      <c r="H2616" s="15">
        <v>28191960</v>
      </c>
      <c r="I2616" s="15">
        <v>1</v>
      </c>
    </row>
    <row r="2617" spans="1:9" ht="30" x14ac:dyDescent="0.25">
      <c r="A2617" s="418"/>
      <c r="B2617" s="413"/>
      <c r="C2617" s="145" t="s">
        <v>1579</v>
      </c>
      <c r="D2617" s="146" t="s">
        <v>1580</v>
      </c>
      <c r="E2617" s="12" t="s">
        <v>126</v>
      </c>
      <c r="F2617" s="12" t="s">
        <v>121</v>
      </c>
      <c r="G2617" s="15">
        <v>11847210</v>
      </c>
      <c r="H2617" s="15">
        <v>11847210</v>
      </c>
      <c r="I2617" s="15">
        <v>1</v>
      </c>
    </row>
    <row r="2618" spans="1:9" ht="30" x14ac:dyDescent="0.25">
      <c r="A2618" s="418"/>
      <c r="B2618" s="413"/>
      <c r="C2618" s="145" t="s">
        <v>1581</v>
      </c>
      <c r="D2618" s="146" t="s">
        <v>1582</v>
      </c>
      <c r="E2618" s="12" t="s">
        <v>126</v>
      </c>
      <c r="F2618" s="12" t="s">
        <v>121</v>
      </c>
      <c r="G2618" s="15">
        <v>20666150</v>
      </c>
      <c r="H2618" s="15">
        <v>20666150</v>
      </c>
      <c r="I2618" s="15">
        <v>1</v>
      </c>
    </row>
    <row r="2619" spans="1:9" ht="30" x14ac:dyDescent="0.25">
      <c r="A2619" s="418"/>
      <c r="B2619" s="413"/>
      <c r="C2619" s="145" t="s">
        <v>1583</v>
      </c>
      <c r="D2619" s="146" t="s">
        <v>1584</v>
      </c>
      <c r="E2619" s="12" t="s">
        <v>126</v>
      </c>
      <c r="F2619" s="12" t="s">
        <v>121</v>
      </c>
      <c r="G2619" s="15">
        <v>22495080</v>
      </c>
      <c r="H2619" s="15">
        <v>22495080</v>
      </c>
      <c r="I2619" s="15">
        <v>1</v>
      </c>
    </row>
    <row r="2620" spans="1:9" ht="30" x14ac:dyDescent="0.25">
      <c r="A2620" s="418"/>
      <c r="B2620" s="413"/>
      <c r="C2620" s="145" t="s">
        <v>1585</v>
      </c>
      <c r="D2620" s="146" t="s">
        <v>1586</v>
      </c>
      <c r="E2620" s="12" t="s">
        <v>126</v>
      </c>
      <c r="F2620" s="12" t="s">
        <v>121</v>
      </c>
      <c r="G2620" s="15">
        <v>20336990</v>
      </c>
      <c r="H2620" s="15">
        <v>20336990</v>
      </c>
      <c r="I2620" s="15">
        <v>1</v>
      </c>
    </row>
    <row r="2621" spans="1:9" ht="30" x14ac:dyDescent="0.25">
      <c r="A2621" s="418"/>
      <c r="B2621" s="413"/>
      <c r="C2621" s="145" t="s">
        <v>1587</v>
      </c>
      <c r="D2621" s="146" t="s">
        <v>1588</v>
      </c>
      <c r="E2621" s="12" t="s">
        <v>126</v>
      </c>
      <c r="F2621" s="12" t="s">
        <v>121</v>
      </c>
      <c r="G2621" s="15">
        <v>16824170</v>
      </c>
      <c r="H2621" s="15">
        <v>16824170</v>
      </c>
      <c r="I2621" s="15">
        <v>1</v>
      </c>
    </row>
    <row r="2622" spans="1:9" ht="30" x14ac:dyDescent="0.25">
      <c r="A2622" s="418"/>
      <c r="B2622" s="413"/>
      <c r="C2622" s="145" t="s">
        <v>1589</v>
      </c>
      <c r="D2622" s="146" t="s">
        <v>1590</v>
      </c>
      <c r="E2622" s="12" t="s">
        <v>126</v>
      </c>
      <c r="F2622" s="12" t="s">
        <v>121</v>
      </c>
      <c r="G2622" s="15">
        <v>22260030</v>
      </c>
      <c r="H2622" s="15">
        <v>22260030</v>
      </c>
      <c r="I2622" s="15">
        <v>1</v>
      </c>
    </row>
    <row r="2623" spans="1:9" ht="45" x14ac:dyDescent="0.25">
      <c r="A2623" s="418"/>
      <c r="B2623" s="413"/>
      <c r="C2623" s="145" t="s">
        <v>1591</v>
      </c>
      <c r="D2623" s="146" t="s">
        <v>1592</v>
      </c>
      <c r="E2623" s="12" t="s">
        <v>126</v>
      </c>
      <c r="F2623" s="12" t="s">
        <v>121</v>
      </c>
      <c r="G2623" s="15">
        <v>16781230</v>
      </c>
      <c r="H2623" s="15">
        <v>16781230</v>
      </c>
      <c r="I2623" s="15">
        <v>1</v>
      </c>
    </row>
    <row r="2624" spans="1:9" ht="30" x14ac:dyDescent="0.25">
      <c r="A2624" s="418"/>
      <c r="B2624" s="413"/>
      <c r="C2624" s="145" t="s">
        <v>1593</v>
      </c>
      <c r="D2624" s="146" t="s">
        <v>1594</v>
      </c>
      <c r="E2624" s="12" t="s">
        <v>126</v>
      </c>
      <c r="F2624" s="12" t="s">
        <v>121</v>
      </c>
      <c r="G2624" s="15">
        <v>21923682</v>
      </c>
      <c r="H2624" s="15">
        <v>21923682</v>
      </c>
      <c r="I2624" s="15">
        <v>1</v>
      </c>
    </row>
    <row r="2625" spans="1:9" ht="30" x14ac:dyDescent="0.25">
      <c r="A2625" s="418"/>
      <c r="B2625" s="413"/>
      <c r="C2625" s="145" t="s">
        <v>1595</v>
      </c>
      <c r="D2625" s="146" t="s">
        <v>1596</v>
      </c>
      <c r="E2625" s="12" t="s">
        <v>126</v>
      </c>
      <c r="F2625" s="12" t="s">
        <v>121</v>
      </c>
      <c r="G2625" s="15">
        <v>30340870</v>
      </c>
      <c r="H2625" s="15">
        <v>30340870</v>
      </c>
      <c r="I2625" s="15">
        <v>1</v>
      </c>
    </row>
    <row r="2626" spans="1:9" ht="30" x14ac:dyDescent="0.25">
      <c r="A2626" s="418"/>
      <c r="B2626" s="413"/>
      <c r="C2626" s="145" t="s">
        <v>1597</v>
      </c>
      <c r="D2626" s="146" t="s">
        <v>1598</v>
      </c>
      <c r="E2626" s="12" t="s">
        <v>126</v>
      </c>
      <c r="F2626" s="12" t="s">
        <v>121</v>
      </c>
      <c r="G2626" s="15">
        <v>31158620</v>
      </c>
      <c r="H2626" s="15">
        <v>31158620</v>
      </c>
      <c r="I2626" s="15">
        <v>1</v>
      </c>
    </row>
    <row r="2627" spans="1:9" x14ac:dyDescent="0.25">
      <c r="A2627" s="418"/>
      <c r="B2627" s="412" t="s">
        <v>118</v>
      </c>
      <c r="C2627" s="412"/>
      <c r="D2627" s="412"/>
      <c r="E2627" s="412"/>
      <c r="F2627" s="412"/>
      <c r="G2627" s="412"/>
      <c r="H2627" s="75">
        <v>7387600</v>
      </c>
      <c r="I2627" s="75"/>
    </row>
    <row r="2628" spans="1:9" s="8" customFormat="1" ht="45" x14ac:dyDescent="0.25">
      <c r="A2628" s="418"/>
      <c r="B2628" s="520">
        <v>4251</v>
      </c>
      <c r="C2628" s="143">
        <v>71351540</v>
      </c>
      <c r="D2628" s="144" t="s">
        <v>1599</v>
      </c>
      <c r="E2628" s="16" t="s">
        <v>149</v>
      </c>
      <c r="F2628" s="16" t="s">
        <v>121</v>
      </c>
      <c r="G2628" s="17">
        <v>300000</v>
      </c>
      <c r="H2628" s="17">
        <v>300000</v>
      </c>
      <c r="I2628" s="17">
        <v>1</v>
      </c>
    </row>
    <row r="2629" spans="1:9" s="8" customFormat="1" ht="30" x14ac:dyDescent="0.25">
      <c r="A2629" s="418"/>
      <c r="B2629" s="520">
        <v>5113</v>
      </c>
      <c r="C2629" s="143">
        <v>71351540</v>
      </c>
      <c r="D2629" s="144" t="s">
        <v>1600</v>
      </c>
      <c r="E2629" s="16" t="s">
        <v>172</v>
      </c>
      <c r="F2629" s="16" t="s">
        <v>121</v>
      </c>
      <c r="G2629" s="17">
        <v>420200</v>
      </c>
      <c r="H2629" s="17">
        <v>420200</v>
      </c>
      <c r="I2629" s="17">
        <v>1</v>
      </c>
    </row>
    <row r="2630" spans="1:9" s="8" customFormat="1" ht="30" x14ac:dyDescent="0.25">
      <c r="A2630" s="418"/>
      <c r="B2630" s="520"/>
      <c r="C2630" s="143">
        <v>71351540</v>
      </c>
      <c r="D2630" s="144" t="s">
        <v>1601</v>
      </c>
      <c r="E2630" s="16" t="s">
        <v>172</v>
      </c>
      <c r="F2630" s="16" t="s">
        <v>121</v>
      </c>
      <c r="G2630" s="17">
        <v>236000</v>
      </c>
      <c r="H2630" s="17">
        <v>236000</v>
      </c>
      <c r="I2630" s="17">
        <v>1</v>
      </c>
    </row>
    <row r="2631" spans="1:9" s="8" customFormat="1" ht="30" x14ac:dyDescent="0.25">
      <c r="A2631" s="418"/>
      <c r="B2631" s="520"/>
      <c r="C2631" s="143">
        <v>71351540</v>
      </c>
      <c r="D2631" s="144" t="s">
        <v>1602</v>
      </c>
      <c r="E2631" s="16" t="s">
        <v>172</v>
      </c>
      <c r="F2631" s="16" t="s">
        <v>121</v>
      </c>
      <c r="G2631" s="17">
        <v>534100</v>
      </c>
      <c r="H2631" s="17">
        <v>534100</v>
      </c>
      <c r="I2631" s="17">
        <v>1</v>
      </c>
    </row>
    <row r="2632" spans="1:9" s="8" customFormat="1" ht="30" x14ac:dyDescent="0.25">
      <c r="A2632" s="418"/>
      <c r="B2632" s="520"/>
      <c r="C2632" s="143">
        <v>71351540</v>
      </c>
      <c r="D2632" s="144" t="s">
        <v>1603</v>
      </c>
      <c r="E2632" s="16" t="s">
        <v>172</v>
      </c>
      <c r="F2632" s="16" t="s">
        <v>121</v>
      </c>
      <c r="G2632" s="17">
        <v>220100</v>
      </c>
      <c r="H2632" s="17">
        <v>220100</v>
      </c>
      <c r="I2632" s="17">
        <v>1</v>
      </c>
    </row>
    <row r="2633" spans="1:9" s="8" customFormat="1" ht="30" x14ac:dyDescent="0.25">
      <c r="A2633" s="418"/>
      <c r="B2633" s="520"/>
      <c r="C2633" s="143">
        <v>71351540</v>
      </c>
      <c r="D2633" s="144" t="s">
        <v>1604</v>
      </c>
      <c r="E2633" s="16" t="s">
        <v>172</v>
      </c>
      <c r="F2633" s="16" t="s">
        <v>121</v>
      </c>
      <c r="G2633" s="17">
        <v>398300</v>
      </c>
      <c r="H2633" s="17">
        <v>398300</v>
      </c>
      <c r="I2633" s="17">
        <v>1</v>
      </c>
    </row>
    <row r="2634" spans="1:9" s="8" customFormat="1" ht="30" x14ac:dyDescent="0.25">
      <c r="A2634" s="418"/>
      <c r="B2634" s="520"/>
      <c r="C2634" s="143">
        <v>71351540</v>
      </c>
      <c r="D2634" s="144" t="s">
        <v>1605</v>
      </c>
      <c r="E2634" s="16" t="s">
        <v>172</v>
      </c>
      <c r="F2634" s="16" t="s">
        <v>121</v>
      </c>
      <c r="G2634" s="17">
        <v>426500</v>
      </c>
      <c r="H2634" s="17">
        <v>426500</v>
      </c>
      <c r="I2634" s="17">
        <v>1</v>
      </c>
    </row>
    <row r="2635" spans="1:9" s="8" customFormat="1" ht="30" x14ac:dyDescent="0.25">
      <c r="A2635" s="418"/>
      <c r="B2635" s="520"/>
      <c r="C2635" s="143">
        <v>71351540</v>
      </c>
      <c r="D2635" s="144" t="s">
        <v>1606</v>
      </c>
      <c r="E2635" s="16" t="s">
        <v>172</v>
      </c>
      <c r="F2635" s="16" t="s">
        <v>121</v>
      </c>
      <c r="G2635" s="17">
        <v>406200</v>
      </c>
      <c r="H2635" s="17">
        <v>406200</v>
      </c>
      <c r="I2635" s="17">
        <v>1</v>
      </c>
    </row>
    <row r="2636" spans="1:9" s="8" customFormat="1" ht="30" x14ac:dyDescent="0.25">
      <c r="A2636" s="418"/>
      <c r="B2636" s="520"/>
      <c r="C2636" s="143">
        <v>71351540</v>
      </c>
      <c r="D2636" s="144" t="s">
        <v>1607</v>
      </c>
      <c r="E2636" s="16" t="s">
        <v>172</v>
      </c>
      <c r="F2636" s="16" t="s">
        <v>121</v>
      </c>
      <c r="G2636" s="17">
        <v>335000</v>
      </c>
      <c r="H2636" s="17">
        <v>335000</v>
      </c>
      <c r="I2636" s="17">
        <v>1</v>
      </c>
    </row>
    <row r="2637" spans="1:9" s="8" customFormat="1" ht="30" x14ac:dyDescent="0.25">
      <c r="A2637" s="418"/>
      <c r="B2637" s="520"/>
      <c r="C2637" s="143">
        <v>71351540</v>
      </c>
      <c r="D2637" s="144" t="s">
        <v>1608</v>
      </c>
      <c r="E2637" s="16" t="s">
        <v>172</v>
      </c>
      <c r="F2637" s="16" t="s">
        <v>121</v>
      </c>
      <c r="G2637" s="17">
        <v>444600</v>
      </c>
      <c r="H2637" s="17">
        <v>444600</v>
      </c>
      <c r="I2637" s="17">
        <v>1</v>
      </c>
    </row>
    <row r="2638" spans="1:9" s="8" customFormat="1" ht="45" x14ac:dyDescent="0.25">
      <c r="A2638" s="418"/>
      <c r="B2638" s="520"/>
      <c r="C2638" s="143">
        <v>71351540</v>
      </c>
      <c r="D2638" s="144" t="s">
        <v>1609</v>
      </c>
      <c r="E2638" s="16" t="s">
        <v>172</v>
      </c>
      <c r="F2638" s="16" t="s">
        <v>121</v>
      </c>
      <c r="G2638" s="17">
        <v>335200</v>
      </c>
      <c r="H2638" s="17">
        <v>335200</v>
      </c>
      <c r="I2638" s="17">
        <v>1</v>
      </c>
    </row>
    <row r="2639" spans="1:9" s="8" customFormat="1" ht="30" x14ac:dyDescent="0.25">
      <c r="A2639" s="418"/>
      <c r="B2639" s="520"/>
      <c r="C2639" s="143">
        <v>71351540</v>
      </c>
      <c r="D2639" s="144" t="s">
        <v>1610</v>
      </c>
      <c r="E2639" s="16" t="s">
        <v>172</v>
      </c>
      <c r="F2639" s="16" t="s">
        <v>121</v>
      </c>
      <c r="G2639" s="17">
        <v>426400</v>
      </c>
      <c r="H2639" s="17">
        <v>426400</v>
      </c>
      <c r="I2639" s="17">
        <v>1</v>
      </c>
    </row>
    <row r="2640" spans="1:9" s="8" customFormat="1" ht="30" x14ac:dyDescent="0.25">
      <c r="A2640" s="418"/>
      <c r="B2640" s="520"/>
      <c r="C2640" s="143">
        <v>71351540</v>
      </c>
      <c r="D2640" s="144" t="s">
        <v>1611</v>
      </c>
      <c r="E2640" s="16" t="s">
        <v>172</v>
      </c>
      <c r="F2640" s="16" t="s">
        <v>121</v>
      </c>
      <c r="G2640" s="17">
        <v>606000</v>
      </c>
      <c r="H2640" s="17">
        <v>606000</v>
      </c>
      <c r="I2640" s="17">
        <v>1</v>
      </c>
    </row>
    <row r="2641" spans="1:9" s="8" customFormat="1" ht="30" x14ac:dyDescent="0.25">
      <c r="A2641" s="418"/>
      <c r="B2641" s="520"/>
      <c r="C2641" s="143">
        <v>71351540</v>
      </c>
      <c r="D2641" s="144" t="s">
        <v>1612</v>
      </c>
      <c r="E2641" s="16" t="s">
        <v>172</v>
      </c>
      <c r="F2641" s="16" t="s">
        <v>121</v>
      </c>
      <c r="G2641" s="17">
        <v>621300</v>
      </c>
      <c r="H2641" s="17">
        <v>621300</v>
      </c>
      <c r="I2641" s="17">
        <v>1</v>
      </c>
    </row>
    <row r="2642" spans="1:9" s="8" customFormat="1" ht="30" x14ac:dyDescent="0.25">
      <c r="A2642" s="418"/>
      <c r="B2642" s="520"/>
      <c r="C2642" s="143">
        <v>98111140</v>
      </c>
      <c r="D2642" s="144" t="s">
        <v>1613</v>
      </c>
      <c r="E2642" s="16" t="s">
        <v>120</v>
      </c>
      <c r="F2642" s="16" t="s">
        <v>121</v>
      </c>
      <c r="G2642" s="17">
        <v>68400</v>
      </c>
      <c r="H2642" s="17">
        <v>68400</v>
      </c>
      <c r="I2642" s="17">
        <v>1</v>
      </c>
    </row>
    <row r="2643" spans="1:9" s="8" customFormat="1" ht="30" x14ac:dyDescent="0.25">
      <c r="A2643" s="418"/>
      <c r="B2643" s="520"/>
      <c r="C2643" s="143">
        <v>98111140</v>
      </c>
      <c r="D2643" s="144" t="s">
        <v>1614</v>
      </c>
      <c r="E2643" s="16" t="s">
        <v>120</v>
      </c>
      <c r="F2643" s="16" t="s">
        <v>121</v>
      </c>
      <c r="G2643" s="17">
        <v>165900</v>
      </c>
      <c r="H2643" s="17">
        <v>165900</v>
      </c>
      <c r="I2643" s="17">
        <v>1</v>
      </c>
    </row>
    <row r="2644" spans="1:9" s="8" customFormat="1" ht="30" x14ac:dyDescent="0.25">
      <c r="A2644" s="418"/>
      <c r="B2644" s="520"/>
      <c r="C2644" s="143">
        <v>98111140</v>
      </c>
      <c r="D2644" s="144" t="s">
        <v>1615</v>
      </c>
      <c r="E2644" s="16" t="s">
        <v>120</v>
      </c>
      <c r="F2644" s="16" t="s">
        <v>121</v>
      </c>
      <c r="G2644" s="17">
        <v>130500</v>
      </c>
      <c r="H2644" s="17">
        <v>130500</v>
      </c>
      <c r="I2644" s="17">
        <v>1</v>
      </c>
    </row>
    <row r="2645" spans="1:9" s="8" customFormat="1" ht="30" x14ac:dyDescent="0.25">
      <c r="A2645" s="418"/>
      <c r="B2645" s="520"/>
      <c r="C2645" s="143">
        <v>98111140</v>
      </c>
      <c r="D2645" s="144" t="s">
        <v>1616</v>
      </c>
      <c r="E2645" s="16" t="s">
        <v>120</v>
      </c>
      <c r="F2645" s="16" t="s">
        <v>121</v>
      </c>
      <c r="G2645" s="17">
        <v>181800</v>
      </c>
      <c r="H2645" s="17">
        <v>181800</v>
      </c>
      <c r="I2645" s="17">
        <v>1</v>
      </c>
    </row>
    <row r="2646" spans="1:9" s="8" customFormat="1" ht="45" x14ac:dyDescent="0.25">
      <c r="A2646" s="418"/>
      <c r="B2646" s="520"/>
      <c r="C2646" s="143">
        <v>98111140</v>
      </c>
      <c r="D2646" s="144" t="s">
        <v>1617</v>
      </c>
      <c r="E2646" s="16" t="s">
        <v>120</v>
      </c>
      <c r="F2646" s="16" t="s">
        <v>121</v>
      </c>
      <c r="G2646" s="17">
        <v>131500</v>
      </c>
      <c r="H2646" s="17">
        <v>131500</v>
      </c>
      <c r="I2646" s="17">
        <v>1</v>
      </c>
    </row>
    <row r="2647" spans="1:9" s="8" customFormat="1" ht="30" x14ac:dyDescent="0.25">
      <c r="A2647" s="418"/>
      <c r="B2647" s="520"/>
      <c r="C2647" s="143">
        <v>98111140</v>
      </c>
      <c r="D2647" s="144" t="s">
        <v>1618</v>
      </c>
      <c r="E2647" s="16" t="s">
        <v>120</v>
      </c>
      <c r="F2647" s="16" t="s">
        <v>121</v>
      </c>
      <c r="G2647" s="17">
        <v>100500</v>
      </c>
      <c r="H2647" s="17">
        <v>100500</v>
      </c>
      <c r="I2647" s="17">
        <v>1</v>
      </c>
    </row>
    <row r="2648" spans="1:9" s="8" customFormat="1" ht="30" x14ac:dyDescent="0.25">
      <c r="A2648" s="418"/>
      <c r="B2648" s="520"/>
      <c r="C2648" s="143">
        <v>98111140</v>
      </c>
      <c r="D2648" s="144" t="s">
        <v>1619</v>
      </c>
      <c r="E2648" s="16" t="s">
        <v>120</v>
      </c>
      <c r="F2648" s="16" t="s">
        <v>121</v>
      </c>
      <c r="G2648" s="17">
        <v>71400</v>
      </c>
      <c r="H2648" s="17">
        <v>71400</v>
      </c>
      <c r="I2648" s="17">
        <v>1</v>
      </c>
    </row>
    <row r="2649" spans="1:9" s="8" customFormat="1" ht="30" x14ac:dyDescent="0.25">
      <c r="A2649" s="418"/>
      <c r="B2649" s="520"/>
      <c r="C2649" s="143">
        <v>98111140</v>
      </c>
      <c r="D2649" s="144" t="s">
        <v>1620</v>
      </c>
      <c r="E2649" s="16" t="s">
        <v>120</v>
      </c>
      <c r="F2649" s="16" t="s">
        <v>121</v>
      </c>
      <c r="G2649" s="17">
        <v>133400</v>
      </c>
      <c r="H2649" s="17">
        <v>133400</v>
      </c>
      <c r="I2649" s="17">
        <v>1</v>
      </c>
    </row>
    <row r="2650" spans="1:9" s="8" customFormat="1" ht="45" x14ac:dyDescent="0.25">
      <c r="A2650" s="418"/>
      <c r="B2650" s="520"/>
      <c r="C2650" s="143">
        <v>98111140</v>
      </c>
      <c r="D2650" s="144" t="s">
        <v>1621</v>
      </c>
      <c r="E2650" s="16" t="s">
        <v>120</v>
      </c>
      <c r="F2650" s="16" t="s">
        <v>121</v>
      </c>
      <c r="G2650" s="17">
        <v>100600</v>
      </c>
      <c r="H2650" s="17">
        <v>100600</v>
      </c>
      <c r="I2650" s="17">
        <v>1</v>
      </c>
    </row>
    <row r="2651" spans="1:9" s="8" customFormat="1" ht="30" x14ac:dyDescent="0.25">
      <c r="A2651" s="418"/>
      <c r="B2651" s="520"/>
      <c r="C2651" s="143">
        <v>98111140</v>
      </c>
      <c r="D2651" s="144" t="s">
        <v>1622</v>
      </c>
      <c r="E2651" s="16" t="s">
        <v>120</v>
      </c>
      <c r="F2651" s="16" t="s">
        <v>121</v>
      </c>
      <c r="G2651" s="17">
        <v>121900</v>
      </c>
      <c r="H2651" s="17">
        <v>121900</v>
      </c>
      <c r="I2651" s="17">
        <v>1</v>
      </c>
    </row>
    <row r="2652" spans="1:9" s="8" customFormat="1" ht="30" x14ac:dyDescent="0.25">
      <c r="A2652" s="418"/>
      <c r="B2652" s="520"/>
      <c r="C2652" s="143">
        <v>98111140</v>
      </c>
      <c r="D2652" s="144" t="s">
        <v>1623</v>
      </c>
      <c r="E2652" s="16" t="s">
        <v>120</v>
      </c>
      <c r="F2652" s="16" t="s">
        <v>121</v>
      </c>
      <c r="G2652" s="17">
        <v>164000</v>
      </c>
      <c r="H2652" s="17">
        <v>164000</v>
      </c>
      <c r="I2652" s="17">
        <v>1</v>
      </c>
    </row>
    <row r="2653" spans="1:9" s="8" customFormat="1" ht="30" x14ac:dyDescent="0.25">
      <c r="A2653" s="418"/>
      <c r="B2653" s="520"/>
      <c r="C2653" s="143">
        <v>98111140</v>
      </c>
      <c r="D2653" s="144" t="s">
        <v>1624</v>
      </c>
      <c r="E2653" s="16" t="s">
        <v>120</v>
      </c>
      <c r="F2653" s="16" t="s">
        <v>121</v>
      </c>
      <c r="G2653" s="17">
        <v>121400</v>
      </c>
      <c r="H2653" s="17">
        <v>121400</v>
      </c>
      <c r="I2653" s="17">
        <v>1</v>
      </c>
    </row>
    <row r="2654" spans="1:9" s="8" customFormat="1" ht="30" x14ac:dyDescent="0.25">
      <c r="A2654" s="418"/>
      <c r="B2654" s="520"/>
      <c r="C2654" s="143">
        <v>98111140</v>
      </c>
      <c r="D2654" s="144" t="s">
        <v>1625</v>
      </c>
      <c r="E2654" s="16" t="s">
        <v>120</v>
      </c>
      <c r="F2654" s="16" t="s">
        <v>121</v>
      </c>
      <c r="G2654" s="17">
        <v>186400</v>
      </c>
      <c r="H2654" s="17">
        <v>186400</v>
      </c>
      <c r="I2654" s="17">
        <v>1</v>
      </c>
    </row>
    <row r="2655" spans="1:9" x14ac:dyDescent="0.25">
      <c r="A2655" s="418"/>
      <c r="B2655" s="414" t="s">
        <v>258</v>
      </c>
      <c r="C2655" s="414"/>
      <c r="D2655" s="414"/>
      <c r="E2655" s="414"/>
      <c r="F2655" s="414"/>
      <c r="G2655" s="414"/>
      <c r="H2655" s="2">
        <v>37215632.659999996</v>
      </c>
      <c r="I2655" s="2"/>
    </row>
    <row r="2656" spans="1:9" x14ac:dyDescent="0.25">
      <c r="A2656" s="418"/>
      <c r="B2656" s="412" t="s">
        <v>154</v>
      </c>
      <c r="C2656" s="412"/>
      <c r="D2656" s="412"/>
      <c r="E2656" s="412"/>
      <c r="F2656" s="412"/>
      <c r="G2656" s="412"/>
      <c r="H2656" s="75">
        <v>36485912.659999996</v>
      </c>
      <c r="I2656" s="75"/>
    </row>
    <row r="2657" spans="1:9" s="8" customFormat="1" ht="30" x14ac:dyDescent="0.25">
      <c r="A2657" s="418"/>
      <c r="B2657" s="413">
        <v>4251</v>
      </c>
      <c r="C2657" s="143">
        <v>45211113</v>
      </c>
      <c r="D2657" s="144" t="s">
        <v>260</v>
      </c>
      <c r="E2657" s="16" t="s">
        <v>126</v>
      </c>
      <c r="F2657" s="16" t="s">
        <v>121</v>
      </c>
      <c r="G2657" s="17">
        <v>12744770</v>
      </c>
      <c r="H2657" s="17">
        <v>12744770</v>
      </c>
      <c r="I2657" s="17">
        <v>1</v>
      </c>
    </row>
    <row r="2658" spans="1:9" x14ac:dyDescent="0.25">
      <c r="A2658" s="418"/>
      <c r="B2658" s="413"/>
      <c r="C2658" s="145" t="s">
        <v>1626</v>
      </c>
      <c r="D2658" s="146" t="s">
        <v>1627</v>
      </c>
      <c r="E2658" s="12" t="s">
        <v>149</v>
      </c>
      <c r="F2658" s="12" t="s">
        <v>121</v>
      </c>
      <c r="G2658" s="15">
        <v>5823500</v>
      </c>
      <c r="H2658" s="15">
        <v>5823500</v>
      </c>
      <c r="I2658" s="15">
        <v>1</v>
      </c>
    </row>
    <row r="2659" spans="1:9" x14ac:dyDescent="0.25">
      <c r="A2659" s="418"/>
      <c r="B2659" s="413"/>
      <c r="C2659" s="150" t="s">
        <v>1628</v>
      </c>
      <c r="D2659" s="146" t="s">
        <v>1629</v>
      </c>
      <c r="E2659" s="12" t="s">
        <v>149</v>
      </c>
      <c r="F2659" s="12" t="s">
        <v>121</v>
      </c>
      <c r="G2659" s="15">
        <v>17917642.66</v>
      </c>
      <c r="H2659" s="15">
        <v>17917642.66</v>
      </c>
      <c r="I2659" s="15">
        <v>1</v>
      </c>
    </row>
    <row r="2660" spans="1:9" x14ac:dyDescent="0.25">
      <c r="A2660" s="418"/>
      <c r="B2660" s="412" t="s">
        <v>118</v>
      </c>
      <c r="C2660" s="412"/>
      <c r="D2660" s="412"/>
      <c r="E2660" s="412"/>
      <c r="F2660" s="412"/>
      <c r="G2660" s="412"/>
      <c r="H2660" s="75">
        <v>729720</v>
      </c>
      <c r="I2660" s="75"/>
    </row>
    <row r="2661" spans="1:9" s="8" customFormat="1" ht="30" x14ac:dyDescent="0.25">
      <c r="A2661" s="418"/>
      <c r="B2661" s="520">
        <v>4251</v>
      </c>
      <c r="C2661" s="143">
        <v>71351540</v>
      </c>
      <c r="D2661" s="144" t="s">
        <v>1630</v>
      </c>
      <c r="E2661" s="16" t="s">
        <v>149</v>
      </c>
      <c r="F2661" s="16" t="s">
        <v>121</v>
      </c>
      <c r="G2661" s="17">
        <v>116468</v>
      </c>
      <c r="H2661" s="17">
        <v>116468</v>
      </c>
      <c r="I2661" s="17">
        <v>1</v>
      </c>
    </row>
    <row r="2662" spans="1:9" s="8" customFormat="1" ht="30" x14ac:dyDescent="0.25">
      <c r="A2662" s="418"/>
      <c r="B2662" s="520"/>
      <c r="C2662" s="143">
        <v>71351540</v>
      </c>
      <c r="D2662" s="144" t="s">
        <v>1631</v>
      </c>
      <c r="E2662" s="16" t="s">
        <v>149</v>
      </c>
      <c r="F2662" s="16" t="s">
        <v>121</v>
      </c>
      <c r="G2662" s="17">
        <v>358352</v>
      </c>
      <c r="H2662" s="17">
        <v>358352</v>
      </c>
      <c r="I2662" s="17">
        <v>1</v>
      </c>
    </row>
    <row r="2663" spans="1:9" s="8" customFormat="1" ht="30" x14ac:dyDescent="0.25">
      <c r="A2663" s="418"/>
      <c r="B2663" s="520"/>
      <c r="C2663" s="143">
        <v>71351540</v>
      </c>
      <c r="D2663" s="144" t="s">
        <v>1632</v>
      </c>
      <c r="E2663" s="16" t="s">
        <v>172</v>
      </c>
      <c r="F2663" s="16" t="s">
        <v>121</v>
      </c>
      <c r="G2663" s="17">
        <v>254900</v>
      </c>
      <c r="H2663" s="17">
        <v>254900</v>
      </c>
      <c r="I2663" s="17">
        <v>1</v>
      </c>
    </row>
    <row r="2664" spans="1:9" x14ac:dyDescent="0.25">
      <c r="A2664" s="418"/>
      <c r="B2664" s="414" t="s">
        <v>261</v>
      </c>
      <c r="C2664" s="414"/>
      <c r="D2664" s="414"/>
      <c r="E2664" s="414"/>
      <c r="F2664" s="414"/>
      <c r="G2664" s="414"/>
      <c r="H2664" s="2">
        <v>23155000</v>
      </c>
      <c r="I2664" s="2"/>
    </row>
    <row r="2665" spans="1:9" x14ac:dyDescent="0.25">
      <c r="A2665" s="418"/>
      <c r="B2665" s="412" t="s">
        <v>154</v>
      </c>
      <c r="C2665" s="412"/>
      <c r="D2665" s="412"/>
      <c r="E2665" s="412"/>
      <c r="F2665" s="412"/>
      <c r="G2665" s="412"/>
      <c r="H2665" s="75">
        <v>22691900</v>
      </c>
      <c r="I2665" s="75"/>
    </row>
    <row r="2666" spans="1:9" s="8" customFormat="1" ht="30" x14ac:dyDescent="0.25">
      <c r="A2666" s="418"/>
      <c r="B2666" s="520">
        <v>4251</v>
      </c>
      <c r="C2666" s="143">
        <v>45261170</v>
      </c>
      <c r="D2666" s="144" t="s">
        <v>263</v>
      </c>
      <c r="E2666" s="16" t="s">
        <v>126</v>
      </c>
      <c r="F2666" s="16" t="s">
        <v>121</v>
      </c>
      <c r="G2666" s="17">
        <v>22691900</v>
      </c>
      <c r="H2666" s="17">
        <v>22691900</v>
      </c>
      <c r="I2666" s="17">
        <v>1</v>
      </c>
    </row>
    <row r="2667" spans="1:9" x14ac:dyDescent="0.25">
      <c r="A2667" s="418"/>
      <c r="B2667" s="412" t="s">
        <v>118</v>
      </c>
      <c r="C2667" s="412"/>
      <c r="D2667" s="412"/>
      <c r="E2667" s="412"/>
      <c r="F2667" s="412"/>
      <c r="G2667" s="412"/>
      <c r="H2667" s="75">
        <v>463100</v>
      </c>
      <c r="I2667" s="75"/>
    </row>
    <row r="2668" spans="1:9" s="8" customFormat="1" ht="45" x14ac:dyDescent="0.25">
      <c r="A2668" s="418"/>
      <c r="B2668" s="520">
        <v>4251</v>
      </c>
      <c r="C2668" s="143">
        <v>71351540</v>
      </c>
      <c r="D2668" s="144" t="s">
        <v>264</v>
      </c>
      <c r="E2668" s="16" t="s">
        <v>126</v>
      </c>
      <c r="F2668" s="16" t="s">
        <v>121</v>
      </c>
      <c r="G2668" s="17">
        <v>463100</v>
      </c>
      <c r="H2668" s="17">
        <v>463100</v>
      </c>
      <c r="I2668" s="17">
        <v>1</v>
      </c>
    </row>
    <row r="2669" spans="1:9" x14ac:dyDescent="0.25">
      <c r="A2669" s="418"/>
      <c r="B2669" s="414" t="s">
        <v>267</v>
      </c>
      <c r="C2669" s="414"/>
      <c r="D2669" s="414"/>
      <c r="E2669" s="414"/>
      <c r="F2669" s="414"/>
      <c r="G2669" s="414"/>
      <c r="H2669" s="2">
        <v>5790000</v>
      </c>
      <c r="I2669" s="2"/>
    </row>
    <row r="2670" spans="1:9" x14ac:dyDescent="0.25">
      <c r="A2670" s="418"/>
      <c r="B2670" s="412" t="s">
        <v>118</v>
      </c>
      <c r="C2670" s="412"/>
      <c r="D2670" s="412"/>
      <c r="E2670" s="412"/>
      <c r="F2670" s="412"/>
      <c r="G2670" s="412"/>
      <c r="H2670" s="75">
        <v>5790000</v>
      </c>
      <c r="I2670" s="75"/>
    </row>
    <row r="2671" spans="1:9" ht="75" x14ac:dyDescent="0.25">
      <c r="A2671" s="418"/>
      <c r="B2671" s="413">
        <v>4239</v>
      </c>
      <c r="C2671" s="150" t="s">
        <v>1633</v>
      </c>
      <c r="D2671" s="146" t="s">
        <v>1634</v>
      </c>
      <c r="E2671" s="12" t="s">
        <v>14</v>
      </c>
      <c r="F2671" s="12" t="s">
        <v>121</v>
      </c>
      <c r="G2671" s="15">
        <v>1101200</v>
      </c>
      <c r="H2671" s="15">
        <v>1101200</v>
      </c>
      <c r="I2671" s="15">
        <v>1</v>
      </c>
    </row>
    <row r="2672" spans="1:9" ht="60" x14ac:dyDescent="0.25">
      <c r="A2672" s="418"/>
      <c r="B2672" s="413"/>
      <c r="C2672" s="150" t="s">
        <v>1635</v>
      </c>
      <c r="D2672" s="146" t="s">
        <v>1636</v>
      </c>
      <c r="E2672" s="12" t="s">
        <v>14</v>
      </c>
      <c r="F2672" s="12" t="s">
        <v>121</v>
      </c>
      <c r="G2672" s="15">
        <v>200000</v>
      </c>
      <c r="H2672" s="15">
        <v>200000</v>
      </c>
      <c r="I2672" s="15">
        <v>1</v>
      </c>
    </row>
    <row r="2673" spans="1:9" ht="45" x14ac:dyDescent="0.25">
      <c r="A2673" s="418"/>
      <c r="B2673" s="413"/>
      <c r="C2673" s="150" t="s">
        <v>1637</v>
      </c>
      <c r="D2673" s="146" t="s">
        <v>1638</v>
      </c>
      <c r="E2673" s="12" t="s">
        <v>14</v>
      </c>
      <c r="F2673" s="12" t="s">
        <v>121</v>
      </c>
      <c r="G2673" s="15">
        <v>1824000</v>
      </c>
      <c r="H2673" s="15">
        <v>1824000</v>
      </c>
      <c r="I2673" s="15">
        <v>1</v>
      </c>
    </row>
    <row r="2674" spans="1:9" ht="45" x14ac:dyDescent="0.25">
      <c r="A2674" s="418"/>
      <c r="B2674" s="413"/>
      <c r="C2674" s="150" t="s">
        <v>1639</v>
      </c>
      <c r="D2674" s="146" t="s">
        <v>1640</v>
      </c>
      <c r="E2674" s="12" t="s">
        <v>14</v>
      </c>
      <c r="F2674" s="12" t="s">
        <v>121</v>
      </c>
      <c r="G2674" s="15">
        <v>304800</v>
      </c>
      <c r="H2674" s="15">
        <v>304800</v>
      </c>
      <c r="I2674" s="15">
        <v>1</v>
      </c>
    </row>
    <row r="2675" spans="1:9" s="8" customFormat="1" ht="45" x14ac:dyDescent="0.25">
      <c r="A2675" s="418"/>
      <c r="B2675" s="413"/>
      <c r="C2675" s="150" t="s">
        <v>6034</v>
      </c>
      <c r="D2675" s="150" t="s">
        <v>1641</v>
      </c>
      <c r="E2675" s="150" t="s">
        <v>14</v>
      </c>
      <c r="F2675" s="150" t="s">
        <v>121</v>
      </c>
      <c r="G2675" s="150">
        <v>215000</v>
      </c>
      <c r="H2675" s="150">
        <v>215000</v>
      </c>
      <c r="I2675" s="150">
        <v>1</v>
      </c>
    </row>
    <row r="2676" spans="1:9" s="8" customFormat="1" ht="45" x14ac:dyDescent="0.25">
      <c r="A2676" s="418"/>
      <c r="B2676" s="413"/>
      <c r="C2676" s="150" t="s">
        <v>6035</v>
      </c>
      <c r="D2676" s="150" t="s">
        <v>1642</v>
      </c>
      <c r="E2676" s="150" t="s">
        <v>14</v>
      </c>
      <c r="F2676" s="150" t="s">
        <v>121</v>
      </c>
      <c r="G2676" s="150">
        <v>262600</v>
      </c>
      <c r="H2676" s="150">
        <v>262600</v>
      </c>
      <c r="I2676" s="150">
        <v>1</v>
      </c>
    </row>
    <row r="2677" spans="1:9" ht="45" x14ac:dyDescent="0.25">
      <c r="A2677" s="418"/>
      <c r="B2677" s="413"/>
      <c r="C2677" s="150" t="s">
        <v>1643</v>
      </c>
      <c r="D2677" s="150" t="s">
        <v>595</v>
      </c>
      <c r="E2677" s="150" t="s">
        <v>14</v>
      </c>
      <c r="F2677" s="150" t="s">
        <v>121</v>
      </c>
      <c r="G2677" s="150">
        <v>378000</v>
      </c>
      <c r="H2677" s="150">
        <v>378000</v>
      </c>
      <c r="I2677" s="150">
        <v>1</v>
      </c>
    </row>
    <row r="2678" spans="1:9" s="8" customFormat="1" ht="45" x14ac:dyDescent="0.25">
      <c r="A2678" s="418"/>
      <c r="B2678" s="413"/>
      <c r="C2678" s="150" t="s">
        <v>6036</v>
      </c>
      <c r="D2678" s="150" t="s">
        <v>1644</v>
      </c>
      <c r="E2678" s="150" t="s">
        <v>14</v>
      </c>
      <c r="F2678" s="150" t="s">
        <v>121</v>
      </c>
      <c r="G2678" s="150">
        <v>1026000</v>
      </c>
      <c r="H2678" s="150">
        <v>1026000</v>
      </c>
      <c r="I2678" s="150">
        <v>1</v>
      </c>
    </row>
    <row r="2679" spans="1:9" ht="45" x14ac:dyDescent="0.25">
      <c r="A2679" s="418"/>
      <c r="B2679" s="413"/>
      <c r="C2679" s="150" t="s">
        <v>1645</v>
      </c>
      <c r="D2679" s="146" t="s">
        <v>1646</v>
      </c>
      <c r="E2679" s="12" t="s">
        <v>14</v>
      </c>
      <c r="F2679" s="12" t="s">
        <v>121</v>
      </c>
      <c r="G2679" s="15">
        <v>478400</v>
      </c>
      <c r="H2679" s="15">
        <v>478400</v>
      </c>
      <c r="I2679" s="15">
        <v>1</v>
      </c>
    </row>
    <row r="2680" spans="1:9" x14ac:dyDescent="0.25">
      <c r="A2680" s="418"/>
      <c r="B2680" s="414" t="s">
        <v>922</v>
      </c>
      <c r="C2680" s="414"/>
      <c r="D2680" s="414"/>
      <c r="E2680" s="414"/>
      <c r="F2680" s="414"/>
      <c r="G2680" s="414"/>
      <c r="H2680" s="2">
        <v>61438340</v>
      </c>
      <c r="I2680" s="2"/>
    </row>
    <row r="2681" spans="1:9" x14ac:dyDescent="0.25">
      <c r="A2681" s="418"/>
      <c r="B2681" s="412" t="s">
        <v>154</v>
      </c>
      <c r="C2681" s="412"/>
      <c r="D2681" s="412"/>
      <c r="E2681" s="412"/>
      <c r="F2681" s="412"/>
      <c r="G2681" s="412"/>
      <c r="H2681" s="75">
        <v>60294670</v>
      </c>
      <c r="I2681" s="75"/>
    </row>
    <row r="2682" spans="1:9" ht="45" x14ac:dyDescent="0.25">
      <c r="A2682" s="418"/>
      <c r="B2682" s="413">
        <v>5112</v>
      </c>
      <c r="C2682" s="150" t="s">
        <v>1647</v>
      </c>
      <c r="D2682" s="146" t="s">
        <v>1648</v>
      </c>
      <c r="E2682" s="12" t="s">
        <v>149</v>
      </c>
      <c r="F2682" s="12" t="s">
        <v>121</v>
      </c>
      <c r="G2682" s="15">
        <v>47378140</v>
      </c>
      <c r="H2682" s="15">
        <v>47378140</v>
      </c>
      <c r="I2682" s="15">
        <v>1</v>
      </c>
    </row>
    <row r="2683" spans="1:9" ht="60" x14ac:dyDescent="0.25">
      <c r="A2683" s="418"/>
      <c r="B2683" s="413"/>
      <c r="C2683" s="150" t="s">
        <v>1649</v>
      </c>
      <c r="D2683" s="146" t="s">
        <v>1650</v>
      </c>
      <c r="E2683" s="12" t="s">
        <v>149</v>
      </c>
      <c r="F2683" s="12" t="s">
        <v>121</v>
      </c>
      <c r="G2683" s="15">
        <v>12916530</v>
      </c>
      <c r="H2683" s="15">
        <v>12916530</v>
      </c>
      <c r="I2683" s="15">
        <v>1</v>
      </c>
    </row>
    <row r="2684" spans="1:9" x14ac:dyDescent="0.25">
      <c r="A2684" s="418"/>
      <c r="B2684" s="412" t="s">
        <v>118</v>
      </c>
      <c r="C2684" s="412"/>
      <c r="D2684" s="412"/>
      <c r="E2684" s="412"/>
      <c r="F2684" s="412"/>
      <c r="G2684" s="412"/>
      <c r="H2684" s="75">
        <v>1143670</v>
      </c>
      <c r="I2684" s="75"/>
    </row>
    <row r="2685" spans="1:9" s="8" customFormat="1" ht="45" x14ac:dyDescent="0.25">
      <c r="A2685" s="418"/>
      <c r="B2685" s="520">
        <v>5112</v>
      </c>
      <c r="C2685" s="143">
        <v>71351540</v>
      </c>
      <c r="D2685" s="144" t="s">
        <v>1651</v>
      </c>
      <c r="E2685" s="16" t="s">
        <v>149</v>
      </c>
      <c r="F2685" s="16" t="s">
        <v>121</v>
      </c>
      <c r="G2685" s="17">
        <v>885340</v>
      </c>
      <c r="H2685" s="17">
        <v>885340</v>
      </c>
      <c r="I2685" s="17">
        <v>1</v>
      </c>
    </row>
    <row r="2686" spans="1:9" s="8" customFormat="1" ht="60" x14ac:dyDescent="0.25">
      <c r="A2686" s="418"/>
      <c r="B2686" s="520"/>
      <c r="C2686" s="143">
        <v>71351540</v>
      </c>
      <c r="D2686" s="144" t="s">
        <v>1652</v>
      </c>
      <c r="E2686" s="16" t="s">
        <v>149</v>
      </c>
      <c r="F2686" s="16" t="s">
        <v>121</v>
      </c>
      <c r="G2686" s="17">
        <v>258330</v>
      </c>
      <c r="H2686" s="17">
        <v>258330</v>
      </c>
      <c r="I2686" s="17">
        <v>1</v>
      </c>
    </row>
    <row r="2687" spans="1:9" s="8" customFormat="1" ht="15" customHeight="1" x14ac:dyDescent="0.25">
      <c r="A2687" s="418"/>
      <c r="B2687" s="431" t="s">
        <v>5551</v>
      </c>
      <c r="C2687" s="432"/>
      <c r="D2687" s="432"/>
      <c r="E2687" s="432"/>
      <c r="F2687" s="432"/>
      <c r="G2687" s="432"/>
      <c r="H2687" s="432"/>
      <c r="I2687" s="433"/>
    </row>
    <row r="2688" spans="1:9" s="8" customFormat="1" ht="30" x14ac:dyDescent="0.25">
      <c r="A2688" s="418"/>
      <c r="B2688" s="434" t="s">
        <v>5550</v>
      </c>
      <c r="C2688" s="150" t="s">
        <v>5552</v>
      </c>
      <c r="D2688" s="151" t="s">
        <v>532</v>
      </c>
      <c r="E2688" s="30" t="s">
        <v>120</v>
      </c>
      <c r="F2688" s="30" t="s">
        <v>121</v>
      </c>
      <c r="G2688" s="30">
        <v>77.5</v>
      </c>
      <c r="H2688" s="30">
        <v>77.5</v>
      </c>
      <c r="I2688" s="30">
        <v>1</v>
      </c>
    </row>
    <row r="2689" spans="1:9" s="8" customFormat="1" ht="30" x14ac:dyDescent="0.25">
      <c r="A2689" s="418"/>
      <c r="B2689" s="435"/>
      <c r="C2689" s="150" t="s">
        <v>5553</v>
      </c>
      <c r="D2689" s="151" t="s">
        <v>532</v>
      </c>
      <c r="E2689" s="30" t="s">
        <v>120</v>
      </c>
      <c r="F2689" s="30" t="s">
        <v>121</v>
      </c>
      <c r="G2689" s="30">
        <v>265.60000000000002</v>
      </c>
      <c r="H2689" s="30">
        <v>265.60000000000002</v>
      </c>
      <c r="I2689" s="30">
        <v>1</v>
      </c>
    </row>
    <row r="2690" spans="1:9" x14ac:dyDescent="0.25">
      <c r="A2690" s="418"/>
      <c r="B2690" s="414" t="s">
        <v>274</v>
      </c>
      <c r="C2690" s="414"/>
      <c r="D2690" s="414"/>
      <c r="E2690" s="414"/>
      <c r="F2690" s="414"/>
      <c r="G2690" s="414"/>
      <c r="H2690" s="2">
        <v>43490000</v>
      </c>
      <c r="I2690" s="2"/>
    </row>
    <row r="2691" spans="1:9" x14ac:dyDescent="0.25">
      <c r="A2691" s="418"/>
      <c r="B2691" s="412" t="s">
        <v>11</v>
      </c>
      <c r="C2691" s="412"/>
      <c r="D2691" s="412"/>
      <c r="E2691" s="412"/>
      <c r="F2691" s="412"/>
      <c r="G2691" s="412"/>
      <c r="H2691" s="75">
        <v>5500000</v>
      </c>
      <c r="I2691" s="75"/>
    </row>
    <row r="2692" spans="1:9" s="8" customFormat="1" ht="60" x14ac:dyDescent="0.25">
      <c r="A2692" s="418"/>
      <c r="B2692" s="520">
        <v>4267</v>
      </c>
      <c r="C2692" s="143">
        <v>15897200</v>
      </c>
      <c r="D2692" s="144" t="s">
        <v>1653</v>
      </c>
      <c r="E2692" s="16" t="s">
        <v>126</v>
      </c>
      <c r="F2692" s="16" t="s">
        <v>15</v>
      </c>
      <c r="G2692" s="17">
        <v>1100</v>
      </c>
      <c r="H2692" s="17">
        <v>5500000</v>
      </c>
      <c r="I2692" s="17">
        <v>5000</v>
      </c>
    </row>
    <row r="2693" spans="1:9" x14ac:dyDescent="0.25">
      <c r="A2693" s="418"/>
      <c r="B2693" s="412" t="s">
        <v>118</v>
      </c>
      <c r="C2693" s="412"/>
      <c r="D2693" s="412"/>
      <c r="E2693" s="412"/>
      <c r="F2693" s="412"/>
      <c r="G2693" s="412"/>
      <c r="H2693" s="75">
        <v>37990000</v>
      </c>
      <c r="I2693" s="75"/>
    </row>
    <row r="2694" spans="1:9" ht="45" x14ac:dyDescent="0.25">
      <c r="A2694" s="418"/>
      <c r="B2694" s="413">
        <v>4239</v>
      </c>
      <c r="C2694" s="150" t="s">
        <v>1654</v>
      </c>
      <c r="D2694" s="146" t="s">
        <v>611</v>
      </c>
      <c r="E2694" s="12" t="s">
        <v>14</v>
      </c>
      <c r="F2694" s="12" t="s">
        <v>121</v>
      </c>
      <c r="G2694" s="15">
        <v>1000000</v>
      </c>
      <c r="H2694" s="15">
        <v>1000000</v>
      </c>
      <c r="I2694" s="15">
        <v>1</v>
      </c>
    </row>
    <row r="2695" spans="1:9" ht="60" x14ac:dyDescent="0.25">
      <c r="A2695" s="418"/>
      <c r="B2695" s="413"/>
      <c r="C2695" s="150" t="s">
        <v>1655</v>
      </c>
      <c r="D2695" s="146" t="s">
        <v>1656</v>
      </c>
      <c r="E2695" s="12" t="s">
        <v>14</v>
      </c>
      <c r="F2695" s="12" t="s">
        <v>121</v>
      </c>
      <c r="G2695" s="15">
        <v>2000000</v>
      </c>
      <c r="H2695" s="15">
        <v>2000000</v>
      </c>
      <c r="I2695" s="15">
        <v>1</v>
      </c>
    </row>
    <row r="2696" spans="1:9" ht="45" x14ac:dyDescent="0.25">
      <c r="A2696" s="418"/>
      <c r="B2696" s="413"/>
      <c r="C2696" s="150" t="s">
        <v>1657</v>
      </c>
      <c r="D2696" s="146" t="s">
        <v>1658</v>
      </c>
      <c r="E2696" s="12" t="s">
        <v>14</v>
      </c>
      <c r="F2696" s="12" t="s">
        <v>121</v>
      </c>
      <c r="G2696" s="15">
        <v>400000</v>
      </c>
      <c r="H2696" s="15">
        <v>400000</v>
      </c>
      <c r="I2696" s="15">
        <v>1</v>
      </c>
    </row>
    <row r="2697" spans="1:9" ht="45" x14ac:dyDescent="0.25">
      <c r="A2697" s="418"/>
      <c r="B2697" s="413"/>
      <c r="C2697" s="150" t="s">
        <v>1659</v>
      </c>
      <c r="D2697" s="146" t="s">
        <v>613</v>
      </c>
      <c r="E2697" s="12" t="s">
        <v>14</v>
      </c>
      <c r="F2697" s="12" t="s">
        <v>121</v>
      </c>
      <c r="G2697" s="15">
        <v>300000</v>
      </c>
      <c r="H2697" s="15">
        <v>300000</v>
      </c>
      <c r="I2697" s="15">
        <v>1</v>
      </c>
    </row>
    <row r="2698" spans="1:9" ht="45" x14ac:dyDescent="0.25">
      <c r="A2698" s="418"/>
      <c r="B2698" s="413"/>
      <c r="C2698" s="150" t="s">
        <v>1660</v>
      </c>
      <c r="D2698" s="146" t="s">
        <v>1661</v>
      </c>
      <c r="E2698" s="12" t="s">
        <v>14</v>
      </c>
      <c r="F2698" s="12" t="s">
        <v>121</v>
      </c>
      <c r="G2698" s="15">
        <v>400000</v>
      </c>
      <c r="H2698" s="15">
        <v>400000</v>
      </c>
      <c r="I2698" s="15">
        <v>1</v>
      </c>
    </row>
    <row r="2699" spans="1:9" ht="45" x14ac:dyDescent="0.25">
      <c r="A2699" s="418"/>
      <c r="B2699" s="413"/>
      <c r="C2699" s="150" t="s">
        <v>1662</v>
      </c>
      <c r="D2699" s="146" t="s">
        <v>1663</v>
      </c>
      <c r="E2699" s="12" t="s">
        <v>14</v>
      </c>
      <c r="F2699" s="12" t="s">
        <v>121</v>
      </c>
      <c r="G2699" s="15">
        <v>350000</v>
      </c>
      <c r="H2699" s="15">
        <v>350000</v>
      </c>
      <c r="I2699" s="15">
        <v>1</v>
      </c>
    </row>
    <row r="2700" spans="1:9" ht="45" x14ac:dyDescent="0.25">
      <c r="A2700" s="418"/>
      <c r="B2700" s="413"/>
      <c r="C2700" s="150" t="s">
        <v>1664</v>
      </c>
      <c r="D2700" s="146" t="s">
        <v>1665</v>
      </c>
      <c r="E2700" s="12" t="s">
        <v>14</v>
      </c>
      <c r="F2700" s="12" t="s">
        <v>121</v>
      </c>
      <c r="G2700" s="15">
        <v>1500000</v>
      </c>
      <c r="H2700" s="15">
        <v>1500000</v>
      </c>
      <c r="I2700" s="15">
        <v>1</v>
      </c>
    </row>
    <row r="2701" spans="1:9" ht="45" x14ac:dyDescent="0.25">
      <c r="A2701" s="418"/>
      <c r="B2701" s="413"/>
      <c r="C2701" s="150" t="s">
        <v>1666</v>
      </c>
      <c r="D2701" s="146" t="s">
        <v>1667</v>
      </c>
      <c r="E2701" s="12" t="s">
        <v>14</v>
      </c>
      <c r="F2701" s="12" t="s">
        <v>121</v>
      </c>
      <c r="G2701" s="15">
        <v>450000</v>
      </c>
      <c r="H2701" s="15">
        <v>450000</v>
      </c>
      <c r="I2701" s="15">
        <v>1</v>
      </c>
    </row>
    <row r="2702" spans="1:9" ht="45" x14ac:dyDescent="0.25">
      <c r="A2702" s="418"/>
      <c r="B2702" s="413"/>
      <c r="C2702" s="150" t="s">
        <v>1668</v>
      </c>
      <c r="D2702" s="146" t="s">
        <v>1669</v>
      </c>
      <c r="E2702" s="12" t="s">
        <v>14</v>
      </c>
      <c r="F2702" s="12" t="s">
        <v>121</v>
      </c>
      <c r="G2702" s="15">
        <v>450000</v>
      </c>
      <c r="H2702" s="15">
        <v>450000</v>
      </c>
      <c r="I2702" s="15">
        <v>1</v>
      </c>
    </row>
    <row r="2703" spans="1:9" ht="45" x14ac:dyDescent="0.25">
      <c r="A2703" s="418"/>
      <c r="B2703" s="413"/>
      <c r="C2703" s="150" t="s">
        <v>1670</v>
      </c>
      <c r="D2703" s="146" t="s">
        <v>617</v>
      </c>
      <c r="E2703" s="12" t="s">
        <v>14</v>
      </c>
      <c r="F2703" s="12" t="s">
        <v>121</v>
      </c>
      <c r="G2703" s="15">
        <v>400000</v>
      </c>
      <c r="H2703" s="15">
        <v>400000</v>
      </c>
      <c r="I2703" s="15">
        <v>1</v>
      </c>
    </row>
    <row r="2704" spans="1:9" ht="45" x14ac:dyDescent="0.25">
      <c r="A2704" s="418"/>
      <c r="B2704" s="413"/>
      <c r="C2704" s="150" t="s">
        <v>1671</v>
      </c>
      <c r="D2704" s="146" t="s">
        <v>1672</v>
      </c>
      <c r="E2704" s="12" t="s">
        <v>14</v>
      </c>
      <c r="F2704" s="12" t="s">
        <v>121</v>
      </c>
      <c r="G2704" s="15">
        <v>1000000</v>
      </c>
      <c r="H2704" s="15">
        <v>1000000</v>
      </c>
      <c r="I2704" s="15">
        <v>1</v>
      </c>
    </row>
    <row r="2705" spans="1:9" ht="45" x14ac:dyDescent="0.25">
      <c r="A2705" s="418"/>
      <c r="B2705" s="413"/>
      <c r="C2705" s="150" t="s">
        <v>1673</v>
      </c>
      <c r="D2705" s="146" t="s">
        <v>1674</v>
      </c>
      <c r="E2705" s="12" t="s">
        <v>14</v>
      </c>
      <c r="F2705" s="12" t="s">
        <v>121</v>
      </c>
      <c r="G2705" s="15">
        <v>1500000</v>
      </c>
      <c r="H2705" s="15">
        <v>1500000</v>
      </c>
      <c r="I2705" s="15">
        <v>1</v>
      </c>
    </row>
    <row r="2706" spans="1:9" ht="45" x14ac:dyDescent="0.25">
      <c r="A2706" s="418"/>
      <c r="B2706" s="413"/>
      <c r="C2706" s="150" t="s">
        <v>1675</v>
      </c>
      <c r="D2706" s="146" t="s">
        <v>1676</v>
      </c>
      <c r="E2706" s="12" t="s">
        <v>14</v>
      </c>
      <c r="F2706" s="12" t="s">
        <v>121</v>
      </c>
      <c r="G2706" s="15">
        <v>300000</v>
      </c>
      <c r="H2706" s="15">
        <v>300000</v>
      </c>
      <c r="I2706" s="15">
        <v>1</v>
      </c>
    </row>
    <row r="2707" spans="1:9" ht="45" x14ac:dyDescent="0.25">
      <c r="A2707" s="418"/>
      <c r="B2707" s="413"/>
      <c r="C2707" s="150" t="s">
        <v>1677</v>
      </c>
      <c r="D2707" s="146" t="s">
        <v>1678</v>
      </c>
      <c r="E2707" s="12" t="s">
        <v>14</v>
      </c>
      <c r="F2707" s="12" t="s">
        <v>121</v>
      </c>
      <c r="G2707" s="15">
        <v>1500000</v>
      </c>
      <c r="H2707" s="15">
        <v>1500000</v>
      </c>
      <c r="I2707" s="15">
        <v>1</v>
      </c>
    </row>
    <row r="2708" spans="1:9" ht="45" x14ac:dyDescent="0.25">
      <c r="A2708" s="418"/>
      <c r="B2708" s="413"/>
      <c r="C2708" s="150" t="s">
        <v>1679</v>
      </c>
      <c r="D2708" s="146" t="s">
        <v>1680</v>
      </c>
      <c r="E2708" s="12" t="s">
        <v>14</v>
      </c>
      <c r="F2708" s="12" t="s">
        <v>121</v>
      </c>
      <c r="G2708" s="15">
        <v>600000</v>
      </c>
      <c r="H2708" s="15">
        <v>600000</v>
      </c>
      <c r="I2708" s="15">
        <v>1</v>
      </c>
    </row>
    <row r="2709" spans="1:9" ht="45" x14ac:dyDescent="0.25">
      <c r="A2709" s="418"/>
      <c r="B2709" s="413"/>
      <c r="C2709" s="150" t="s">
        <v>1681</v>
      </c>
      <c r="D2709" s="146" t="s">
        <v>1682</v>
      </c>
      <c r="E2709" s="12" t="s">
        <v>14</v>
      </c>
      <c r="F2709" s="12" t="s">
        <v>121</v>
      </c>
      <c r="G2709" s="15">
        <v>2500000</v>
      </c>
      <c r="H2709" s="15">
        <v>2500000</v>
      </c>
      <c r="I2709" s="15">
        <v>1</v>
      </c>
    </row>
    <row r="2710" spans="1:9" ht="60" x14ac:dyDescent="0.25">
      <c r="A2710" s="418"/>
      <c r="B2710" s="413"/>
      <c r="C2710" s="150" t="s">
        <v>1683</v>
      </c>
      <c r="D2710" s="146" t="s">
        <v>1684</v>
      </c>
      <c r="E2710" s="12" t="s">
        <v>14</v>
      </c>
      <c r="F2710" s="12" t="s">
        <v>121</v>
      </c>
      <c r="G2710" s="15">
        <v>2000000</v>
      </c>
      <c r="H2710" s="15">
        <v>2000000</v>
      </c>
      <c r="I2710" s="15">
        <v>1</v>
      </c>
    </row>
    <row r="2711" spans="1:9" ht="45" x14ac:dyDescent="0.25">
      <c r="A2711" s="418"/>
      <c r="B2711" s="413"/>
      <c r="C2711" s="150" t="s">
        <v>1685</v>
      </c>
      <c r="D2711" s="146" t="s">
        <v>625</v>
      </c>
      <c r="E2711" s="12" t="s">
        <v>14</v>
      </c>
      <c r="F2711" s="12" t="s">
        <v>121</v>
      </c>
      <c r="G2711" s="15">
        <v>1000000</v>
      </c>
      <c r="H2711" s="15">
        <v>1000000</v>
      </c>
      <c r="I2711" s="15">
        <v>1</v>
      </c>
    </row>
    <row r="2712" spans="1:9" ht="45" x14ac:dyDescent="0.25">
      <c r="A2712" s="418"/>
      <c r="B2712" s="413"/>
      <c r="C2712" s="150" t="s">
        <v>1686</v>
      </c>
      <c r="D2712" s="146" t="s">
        <v>1687</v>
      </c>
      <c r="E2712" s="12" t="s">
        <v>14</v>
      </c>
      <c r="F2712" s="12" t="s">
        <v>121</v>
      </c>
      <c r="G2712" s="15">
        <v>500000</v>
      </c>
      <c r="H2712" s="15">
        <v>500000</v>
      </c>
      <c r="I2712" s="15">
        <v>1</v>
      </c>
    </row>
    <row r="2713" spans="1:9" s="8" customFormat="1" ht="30" x14ac:dyDescent="0.25">
      <c r="A2713" s="418"/>
      <c r="B2713" s="413"/>
      <c r="C2713" s="146" t="s">
        <v>6041</v>
      </c>
      <c r="D2713" s="146" t="s">
        <v>6050</v>
      </c>
      <c r="E2713" s="146" t="s">
        <v>14</v>
      </c>
      <c r="F2713" s="146" t="s">
        <v>121</v>
      </c>
      <c r="G2713" s="15">
        <v>550000</v>
      </c>
      <c r="H2713" s="15">
        <v>550000</v>
      </c>
      <c r="I2713" s="15">
        <v>1</v>
      </c>
    </row>
    <row r="2714" spans="1:9" s="8" customFormat="1" ht="30" x14ac:dyDescent="0.25">
      <c r="A2714" s="418"/>
      <c r="B2714" s="413"/>
      <c r="C2714" s="146" t="s">
        <v>6048</v>
      </c>
      <c r="D2714" s="146" t="s">
        <v>6050</v>
      </c>
      <c r="E2714" s="146" t="s">
        <v>14</v>
      </c>
      <c r="F2714" s="146" t="s">
        <v>121</v>
      </c>
      <c r="G2714" s="15">
        <v>500000</v>
      </c>
      <c r="H2714" s="15">
        <v>500000</v>
      </c>
      <c r="I2714" s="15">
        <v>1</v>
      </c>
    </row>
    <row r="2715" spans="1:9" s="8" customFormat="1" ht="30" x14ac:dyDescent="0.25">
      <c r="A2715" s="418"/>
      <c r="B2715" s="413"/>
      <c r="C2715" s="146" t="s">
        <v>6045</v>
      </c>
      <c r="D2715" s="146" t="s">
        <v>6050</v>
      </c>
      <c r="E2715" s="146" t="s">
        <v>14</v>
      </c>
      <c r="F2715" s="146" t="s">
        <v>121</v>
      </c>
      <c r="G2715" s="15">
        <v>1000000</v>
      </c>
      <c r="H2715" s="15">
        <v>1000000</v>
      </c>
      <c r="I2715" s="15">
        <v>1</v>
      </c>
    </row>
    <row r="2716" spans="1:9" s="8" customFormat="1" ht="30" x14ac:dyDescent="0.25">
      <c r="A2716" s="418"/>
      <c r="B2716" s="413"/>
      <c r="C2716" s="146" t="s">
        <v>6044</v>
      </c>
      <c r="D2716" s="146" t="s">
        <v>6050</v>
      </c>
      <c r="E2716" s="146" t="s">
        <v>14</v>
      </c>
      <c r="F2716" s="146" t="s">
        <v>121</v>
      </c>
      <c r="G2716" s="15">
        <v>2500000</v>
      </c>
      <c r="H2716" s="15">
        <v>2500000</v>
      </c>
      <c r="I2716" s="15">
        <v>1</v>
      </c>
    </row>
    <row r="2717" spans="1:9" s="8" customFormat="1" ht="30" x14ac:dyDescent="0.25">
      <c r="A2717" s="418"/>
      <c r="B2717" s="413"/>
      <c r="C2717" s="146" t="s">
        <v>6046</v>
      </c>
      <c r="D2717" s="146" t="s">
        <v>6050</v>
      </c>
      <c r="E2717" s="146" t="s">
        <v>14</v>
      </c>
      <c r="F2717" s="146" t="s">
        <v>121</v>
      </c>
      <c r="G2717" s="15">
        <v>500000</v>
      </c>
      <c r="H2717" s="15">
        <v>500000</v>
      </c>
      <c r="I2717" s="15">
        <v>1</v>
      </c>
    </row>
    <row r="2718" spans="1:9" s="8" customFormat="1" ht="30" x14ac:dyDescent="0.25">
      <c r="A2718" s="418"/>
      <c r="B2718" s="413"/>
      <c r="C2718" s="146" t="s">
        <v>6040</v>
      </c>
      <c r="D2718" s="146" t="s">
        <v>6050</v>
      </c>
      <c r="E2718" s="146" t="s">
        <v>14</v>
      </c>
      <c r="F2718" s="146" t="s">
        <v>121</v>
      </c>
      <c r="G2718" s="15">
        <v>1200000</v>
      </c>
      <c r="H2718" s="15">
        <v>1200000</v>
      </c>
      <c r="I2718" s="15">
        <v>1</v>
      </c>
    </row>
    <row r="2719" spans="1:9" s="8" customFormat="1" ht="30" x14ac:dyDescent="0.25">
      <c r="A2719" s="418"/>
      <c r="B2719" s="413"/>
      <c r="C2719" s="146" t="s">
        <v>6047</v>
      </c>
      <c r="D2719" s="146" t="s">
        <v>6050</v>
      </c>
      <c r="E2719" s="146" t="s">
        <v>14</v>
      </c>
      <c r="F2719" s="146" t="s">
        <v>121</v>
      </c>
      <c r="G2719" s="15">
        <v>2000000</v>
      </c>
      <c r="H2719" s="15">
        <v>2000000</v>
      </c>
      <c r="I2719" s="15">
        <v>1</v>
      </c>
    </row>
    <row r="2720" spans="1:9" s="8" customFormat="1" ht="30" x14ac:dyDescent="0.25">
      <c r="A2720" s="418"/>
      <c r="B2720" s="413"/>
      <c r="C2720" s="146" t="s">
        <v>6039</v>
      </c>
      <c r="D2720" s="146" t="s">
        <v>6050</v>
      </c>
      <c r="E2720" s="146" t="s">
        <v>14</v>
      </c>
      <c r="F2720" s="146" t="s">
        <v>121</v>
      </c>
      <c r="G2720" s="15">
        <v>550000</v>
      </c>
      <c r="H2720" s="15">
        <v>550000</v>
      </c>
      <c r="I2720" s="15">
        <v>1</v>
      </c>
    </row>
    <row r="2721" spans="1:9" s="8" customFormat="1" ht="30" x14ac:dyDescent="0.25">
      <c r="A2721" s="418"/>
      <c r="B2721" s="413"/>
      <c r="C2721" s="146" t="s">
        <v>6049</v>
      </c>
      <c r="D2721" s="146" t="s">
        <v>6050</v>
      </c>
      <c r="E2721" s="146" t="s">
        <v>14</v>
      </c>
      <c r="F2721" s="146" t="s">
        <v>121</v>
      </c>
      <c r="G2721" s="15">
        <v>250000</v>
      </c>
      <c r="H2721" s="15">
        <v>250000</v>
      </c>
      <c r="I2721" s="15">
        <v>1</v>
      </c>
    </row>
    <row r="2722" spans="1:9" s="8" customFormat="1" ht="30" x14ac:dyDescent="0.25">
      <c r="A2722" s="418"/>
      <c r="B2722" s="413"/>
      <c r="C2722" s="146" t="s">
        <v>6042</v>
      </c>
      <c r="D2722" s="146" t="s">
        <v>6050</v>
      </c>
      <c r="E2722" s="146" t="s">
        <v>14</v>
      </c>
      <c r="F2722" s="146" t="s">
        <v>121</v>
      </c>
      <c r="G2722" s="15">
        <v>7000000</v>
      </c>
      <c r="H2722" s="15">
        <v>7000000</v>
      </c>
      <c r="I2722" s="15">
        <v>1</v>
      </c>
    </row>
    <row r="2723" spans="1:9" s="8" customFormat="1" ht="30" x14ac:dyDescent="0.25">
      <c r="A2723" s="418"/>
      <c r="B2723" s="413"/>
      <c r="C2723" s="146" t="s">
        <v>6038</v>
      </c>
      <c r="D2723" s="146" t="s">
        <v>6050</v>
      </c>
      <c r="E2723" s="146" t="s">
        <v>14</v>
      </c>
      <c r="F2723" s="146" t="s">
        <v>121</v>
      </c>
      <c r="G2723" s="15">
        <v>3000000</v>
      </c>
      <c r="H2723" s="15">
        <v>3000000</v>
      </c>
      <c r="I2723" s="15">
        <v>1</v>
      </c>
    </row>
    <row r="2724" spans="1:9" s="8" customFormat="1" ht="30" x14ac:dyDescent="0.25">
      <c r="A2724" s="418"/>
      <c r="B2724" s="413"/>
      <c r="C2724" s="146" t="s">
        <v>6043</v>
      </c>
      <c r="D2724" s="146" t="s">
        <v>6050</v>
      </c>
      <c r="E2724" s="146" t="s">
        <v>14</v>
      </c>
      <c r="F2724" s="146" t="s">
        <v>121</v>
      </c>
      <c r="G2724" s="15">
        <v>790000</v>
      </c>
      <c r="H2724" s="15">
        <v>790000</v>
      </c>
      <c r="I2724" s="15">
        <v>1</v>
      </c>
    </row>
    <row r="2725" spans="1:9" s="8" customFormat="1" ht="32.25" customHeight="1" x14ac:dyDescent="0.25">
      <c r="A2725" s="418"/>
      <c r="B2725" s="431" t="s">
        <v>5746</v>
      </c>
      <c r="C2725" s="432"/>
      <c r="D2725" s="432"/>
      <c r="E2725" s="432"/>
      <c r="F2725" s="432"/>
      <c r="G2725" s="433"/>
      <c r="H2725" s="17"/>
      <c r="I2725" s="17"/>
    </row>
    <row r="2726" spans="1:9" s="8" customFormat="1" ht="30" x14ac:dyDescent="0.25">
      <c r="A2726" s="418"/>
      <c r="B2726" s="232">
        <v>5112</v>
      </c>
      <c r="C2726" s="232" t="s">
        <v>5747</v>
      </c>
      <c r="D2726" s="205" t="s">
        <v>536</v>
      </c>
      <c r="E2726" s="232" t="s">
        <v>126</v>
      </c>
      <c r="F2726" s="232" t="s">
        <v>121</v>
      </c>
      <c r="G2726" s="55">
        <v>59448670</v>
      </c>
      <c r="H2726" s="55">
        <v>59448670</v>
      </c>
      <c r="I2726" s="55">
        <v>1</v>
      </c>
    </row>
    <row r="2727" spans="1:9" s="8" customFormat="1" ht="30" x14ac:dyDescent="0.25">
      <c r="A2727" s="418"/>
      <c r="B2727" s="258">
        <v>5112</v>
      </c>
      <c r="C2727" s="258" t="s">
        <v>5800</v>
      </c>
      <c r="D2727" s="262" t="s">
        <v>5515</v>
      </c>
      <c r="E2727" s="258" t="s">
        <v>172</v>
      </c>
      <c r="F2727" s="262" t="s">
        <v>121</v>
      </c>
      <c r="G2727" s="260">
        <v>1187200</v>
      </c>
      <c r="H2727" s="260">
        <v>1187200</v>
      </c>
      <c r="I2727" s="279">
        <v>1</v>
      </c>
    </row>
    <row r="2728" spans="1:9" x14ac:dyDescent="0.25">
      <c r="A2728" s="418"/>
      <c r="B2728" s="414" t="s">
        <v>292</v>
      </c>
      <c r="C2728" s="414"/>
      <c r="D2728" s="414"/>
      <c r="E2728" s="414"/>
      <c r="F2728" s="414"/>
      <c r="G2728" s="414"/>
      <c r="H2728" s="2">
        <v>2150000</v>
      </c>
      <c r="I2728" s="2"/>
    </row>
    <row r="2729" spans="1:9" x14ac:dyDescent="0.25">
      <c r="A2729" s="418"/>
      <c r="B2729" s="412" t="s">
        <v>118</v>
      </c>
      <c r="C2729" s="412"/>
      <c r="D2729" s="412"/>
      <c r="E2729" s="412"/>
      <c r="F2729" s="412"/>
      <c r="G2729" s="412"/>
      <c r="H2729" s="75">
        <v>2150000</v>
      </c>
      <c r="I2729" s="75"/>
    </row>
    <row r="2730" spans="1:9" x14ac:dyDescent="0.25">
      <c r="A2730" s="418"/>
      <c r="B2730" s="413">
        <v>4239</v>
      </c>
      <c r="C2730" s="150" t="s">
        <v>1688</v>
      </c>
      <c r="D2730" s="146" t="s">
        <v>294</v>
      </c>
      <c r="E2730" s="12" t="s">
        <v>120</v>
      </c>
      <c r="F2730" s="12" t="s">
        <v>121</v>
      </c>
      <c r="G2730" s="15">
        <v>2150000</v>
      </c>
      <c r="H2730" s="15">
        <v>2150000</v>
      </c>
      <c r="I2730" s="15">
        <v>1</v>
      </c>
    </row>
    <row r="2731" spans="1:9" x14ac:dyDescent="0.25">
      <c r="A2731" s="418"/>
      <c r="B2731" s="414" t="s">
        <v>295</v>
      </c>
      <c r="C2731" s="414"/>
      <c r="D2731" s="414"/>
      <c r="E2731" s="414"/>
      <c r="F2731" s="414"/>
      <c r="G2731" s="414"/>
      <c r="H2731" s="2">
        <v>24000000</v>
      </c>
      <c r="I2731" s="2"/>
    </row>
    <row r="2732" spans="1:9" x14ac:dyDescent="0.25">
      <c r="A2732" s="418"/>
      <c r="B2732" s="412" t="s">
        <v>118</v>
      </c>
      <c r="C2732" s="412"/>
      <c r="D2732" s="412"/>
      <c r="E2732" s="412"/>
      <c r="F2732" s="412"/>
      <c r="G2732" s="412"/>
      <c r="H2732" s="75">
        <v>24000000</v>
      </c>
      <c r="I2732" s="75"/>
    </row>
    <row r="2733" spans="1:9" s="8" customFormat="1" ht="30" x14ac:dyDescent="0.25">
      <c r="A2733" s="418"/>
      <c r="B2733" s="520">
        <v>4239</v>
      </c>
      <c r="C2733" s="143">
        <v>85310000</v>
      </c>
      <c r="D2733" s="144" t="s">
        <v>1689</v>
      </c>
      <c r="E2733" s="16" t="s">
        <v>126</v>
      </c>
      <c r="F2733" s="16" t="s">
        <v>121</v>
      </c>
      <c r="G2733" s="17">
        <v>15000000</v>
      </c>
      <c r="H2733" s="17">
        <v>15000000</v>
      </c>
      <c r="I2733" s="17">
        <v>1</v>
      </c>
    </row>
    <row r="2734" spans="1:9" s="8" customFormat="1" ht="45" x14ac:dyDescent="0.25">
      <c r="A2734" s="418"/>
      <c r="B2734" s="520">
        <v>4861</v>
      </c>
      <c r="C2734" s="143">
        <v>85310000</v>
      </c>
      <c r="D2734" s="144" t="s">
        <v>1690</v>
      </c>
      <c r="E2734" s="16" t="s">
        <v>126</v>
      </c>
      <c r="F2734" s="16" t="s">
        <v>121</v>
      </c>
      <c r="G2734" s="17">
        <v>4500000</v>
      </c>
      <c r="H2734" s="17">
        <v>4500000</v>
      </c>
      <c r="I2734" s="17">
        <v>1</v>
      </c>
    </row>
    <row r="2735" spans="1:9" s="8" customFormat="1" ht="45" x14ac:dyDescent="0.25">
      <c r="A2735" s="418"/>
      <c r="B2735" s="520"/>
      <c r="C2735" s="143">
        <v>85310000</v>
      </c>
      <c r="D2735" s="144" t="s">
        <v>1691</v>
      </c>
      <c r="E2735" s="16" t="s">
        <v>126</v>
      </c>
      <c r="F2735" s="16" t="s">
        <v>121</v>
      </c>
      <c r="G2735" s="17">
        <v>1500000</v>
      </c>
      <c r="H2735" s="17">
        <v>1500000</v>
      </c>
      <c r="I2735" s="17">
        <v>1</v>
      </c>
    </row>
    <row r="2736" spans="1:9" s="8" customFormat="1" ht="30" x14ac:dyDescent="0.25">
      <c r="A2736" s="418"/>
      <c r="B2736" s="520"/>
      <c r="C2736" s="143">
        <v>85310000</v>
      </c>
      <c r="D2736" s="144" t="s">
        <v>1692</v>
      </c>
      <c r="E2736" s="16" t="s">
        <v>126</v>
      </c>
      <c r="F2736" s="16" t="s">
        <v>121</v>
      </c>
      <c r="G2736" s="17">
        <v>3000000</v>
      </c>
      <c r="H2736" s="17">
        <v>3000000</v>
      </c>
      <c r="I2736" s="17">
        <v>1</v>
      </c>
    </row>
    <row r="2737" spans="1:9" x14ac:dyDescent="0.25">
      <c r="A2737" s="418"/>
      <c r="B2737" s="414" t="s">
        <v>296</v>
      </c>
      <c r="C2737" s="414"/>
      <c r="D2737" s="414"/>
      <c r="E2737" s="414"/>
      <c r="F2737" s="414"/>
      <c r="G2737" s="414"/>
      <c r="H2737" s="2">
        <v>21748000</v>
      </c>
      <c r="I2737" s="2"/>
    </row>
    <row r="2738" spans="1:9" x14ac:dyDescent="0.25">
      <c r="A2738" s="418"/>
      <c r="B2738" s="412" t="s">
        <v>11</v>
      </c>
      <c r="C2738" s="412"/>
      <c r="D2738" s="412"/>
      <c r="E2738" s="412"/>
      <c r="F2738" s="412"/>
      <c r="G2738" s="412"/>
      <c r="H2738" s="75">
        <v>4000000</v>
      </c>
      <c r="I2738" s="75"/>
    </row>
    <row r="2739" spans="1:9" x14ac:dyDescent="0.25">
      <c r="A2739" s="418"/>
      <c r="B2739" s="285" t="s">
        <v>5803</v>
      </c>
      <c r="C2739" s="285" t="s">
        <v>5802</v>
      </c>
      <c r="D2739" s="25" t="s">
        <v>4293</v>
      </c>
      <c r="E2739" s="285" t="s">
        <v>126</v>
      </c>
      <c r="F2739" s="285" t="s">
        <v>15</v>
      </c>
      <c r="G2739" s="285">
        <v>16800</v>
      </c>
      <c r="H2739" s="285">
        <f>G2739*I2739</f>
        <v>6720000</v>
      </c>
      <c r="I2739" s="285">
        <v>400</v>
      </c>
    </row>
    <row r="2740" spans="1:9" s="8" customFormat="1" x14ac:dyDescent="0.25">
      <c r="A2740" s="418"/>
      <c r="B2740" s="520">
        <v>4861</v>
      </c>
      <c r="C2740" s="143">
        <v>30164000</v>
      </c>
      <c r="D2740" s="144" t="s">
        <v>1693</v>
      </c>
      <c r="E2740" s="16" t="s">
        <v>14</v>
      </c>
      <c r="F2740" s="283" t="s">
        <v>15</v>
      </c>
      <c r="G2740" s="283">
        <v>20000</v>
      </c>
      <c r="H2740" s="283">
        <v>2000000</v>
      </c>
      <c r="I2740" s="283">
        <v>100</v>
      </c>
    </row>
    <row r="2741" spans="1:9" s="8" customFormat="1" ht="45" x14ac:dyDescent="0.25">
      <c r="A2741" s="418"/>
      <c r="B2741" s="520"/>
      <c r="C2741" s="143">
        <v>30164000</v>
      </c>
      <c r="D2741" s="144" t="s">
        <v>1694</v>
      </c>
      <c r="E2741" s="16" t="s">
        <v>14</v>
      </c>
      <c r="F2741" s="16" t="s">
        <v>15</v>
      </c>
      <c r="G2741" s="17">
        <v>20000</v>
      </c>
      <c r="H2741" s="17">
        <v>2000000</v>
      </c>
      <c r="I2741" s="17">
        <v>100</v>
      </c>
    </row>
    <row r="2742" spans="1:9" x14ac:dyDescent="0.25">
      <c r="A2742" s="418"/>
      <c r="B2742" s="412" t="s">
        <v>118</v>
      </c>
      <c r="C2742" s="412"/>
      <c r="D2742" s="412"/>
      <c r="E2742" s="412"/>
      <c r="F2742" s="412"/>
      <c r="G2742" s="412"/>
      <c r="H2742" s="75">
        <v>17748000</v>
      </c>
      <c r="I2742" s="75"/>
    </row>
    <row r="2743" spans="1:9" s="8" customFormat="1" ht="45" x14ac:dyDescent="0.25">
      <c r="A2743" s="418"/>
      <c r="B2743" s="520">
        <v>4239</v>
      </c>
      <c r="C2743" s="143">
        <v>85310000</v>
      </c>
      <c r="D2743" s="144" t="s">
        <v>1695</v>
      </c>
      <c r="E2743" s="16" t="s">
        <v>126</v>
      </c>
      <c r="F2743" s="16" t="s">
        <v>121</v>
      </c>
      <c r="G2743" s="17">
        <v>4500000</v>
      </c>
      <c r="H2743" s="17">
        <v>4500000</v>
      </c>
      <c r="I2743" s="17">
        <v>1</v>
      </c>
    </row>
    <row r="2744" spans="1:9" s="8" customFormat="1" ht="30" x14ac:dyDescent="0.25">
      <c r="A2744" s="418"/>
      <c r="B2744" s="520"/>
      <c r="C2744" s="143">
        <v>85310000</v>
      </c>
      <c r="D2744" s="144" t="s">
        <v>1696</v>
      </c>
      <c r="E2744" s="16" t="s">
        <v>126</v>
      </c>
      <c r="F2744" s="16" t="s">
        <v>121</v>
      </c>
      <c r="G2744" s="17">
        <v>3000000</v>
      </c>
      <c r="H2744" s="17">
        <v>3000000</v>
      </c>
      <c r="I2744" s="17">
        <v>1</v>
      </c>
    </row>
    <row r="2745" spans="1:9" s="8" customFormat="1" ht="30" x14ac:dyDescent="0.25">
      <c r="A2745" s="418"/>
      <c r="B2745" s="520"/>
      <c r="C2745" s="360" t="s">
        <v>6051</v>
      </c>
      <c r="D2745" s="360" t="s">
        <v>5726</v>
      </c>
      <c r="E2745" s="360" t="s">
        <v>14</v>
      </c>
      <c r="F2745" s="360" t="s">
        <v>121</v>
      </c>
      <c r="G2745" s="360">
        <v>1000000</v>
      </c>
      <c r="H2745" s="360">
        <v>1000000</v>
      </c>
      <c r="I2745" s="360">
        <v>1</v>
      </c>
    </row>
    <row r="2746" spans="1:9" s="8" customFormat="1" ht="30" x14ac:dyDescent="0.25">
      <c r="A2746" s="418"/>
      <c r="B2746" s="520"/>
      <c r="C2746" s="360" t="s">
        <v>6052</v>
      </c>
      <c r="D2746" s="360" t="s">
        <v>5726</v>
      </c>
      <c r="E2746" s="360" t="s">
        <v>14</v>
      </c>
      <c r="F2746" s="360" t="s">
        <v>121</v>
      </c>
      <c r="G2746" s="360">
        <v>1000000</v>
      </c>
      <c r="H2746" s="360">
        <v>1000000</v>
      </c>
      <c r="I2746" s="360">
        <v>1</v>
      </c>
    </row>
    <row r="2747" spans="1:9" s="8" customFormat="1" ht="30" x14ac:dyDescent="0.25">
      <c r="A2747" s="418"/>
      <c r="B2747" s="520"/>
      <c r="C2747" s="360" t="s">
        <v>6053</v>
      </c>
      <c r="D2747" s="360" t="s">
        <v>5726</v>
      </c>
      <c r="E2747" s="360" t="s">
        <v>14</v>
      </c>
      <c r="F2747" s="360" t="s">
        <v>121</v>
      </c>
      <c r="G2747" s="360">
        <v>1000000</v>
      </c>
      <c r="H2747" s="360">
        <v>1000000</v>
      </c>
      <c r="I2747" s="360">
        <v>1</v>
      </c>
    </row>
    <row r="2748" spans="1:9" s="8" customFormat="1" ht="60" x14ac:dyDescent="0.25">
      <c r="A2748" s="418"/>
      <c r="B2748" s="520"/>
      <c r="C2748" s="143">
        <v>85311110</v>
      </c>
      <c r="D2748" s="144" t="s">
        <v>1697</v>
      </c>
      <c r="E2748" s="16" t="s">
        <v>126</v>
      </c>
      <c r="F2748" s="16" t="s">
        <v>121</v>
      </c>
      <c r="G2748" s="17">
        <v>240000</v>
      </c>
      <c r="H2748" s="17">
        <v>240000</v>
      </c>
      <c r="I2748" s="17">
        <v>1</v>
      </c>
    </row>
    <row r="2749" spans="1:9" s="8" customFormat="1" ht="45" x14ac:dyDescent="0.25">
      <c r="A2749" s="418"/>
      <c r="B2749" s="520">
        <v>4861</v>
      </c>
      <c r="C2749" s="143">
        <v>55521400</v>
      </c>
      <c r="D2749" s="144" t="s">
        <v>1698</v>
      </c>
      <c r="E2749" s="16" t="s">
        <v>14</v>
      </c>
      <c r="F2749" s="16" t="s">
        <v>121</v>
      </c>
      <c r="G2749" s="17">
        <v>408000</v>
      </c>
      <c r="H2749" s="17">
        <v>408000</v>
      </c>
      <c r="I2749" s="17">
        <v>1</v>
      </c>
    </row>
    <row r="2750" spans="1:9" s="8" customFormat="1" ht="45" x14ac:dyDescent="0.25">
      <c r="A2750" s="418"/>
      <c r="B2750" s="520"/>
      <c r="C2750" s="143">
        <v>79951100</v>
      </c>
      <c r="D2750" s="144" t="s">
        <v>1699</v>
      </c>
      <c r="E2750" s="16" t="s">
        <v>14</v>
      </c>
      <c r="F2750" s="16" t="s">
        <v>121</v>
      </c>
      <c r="G2750" s="17">
        <v>8400000</v>
      </c>
      <c r="H2750" s="17">
        <v>8400000</v>
      </c>
      <c r="I2750" s="17">
        <v>1</v>
      </c>
    </row>
    <row r="2751" spans="1:9" s="8" customFormat="1" ht="45" x14ac:dyDescent="0.25">
      <c r="A2751" s="418"/>
      <c r="B2751" s="520"/>
      <c r="C2751" s="143">
        <v>85310000</v>
      </c>
      <c r="D2751" s="144" t="s">
        <v>1700</v>
      </c>
      <c r="E2751" s="16" t="s">
        <v>126</v>
      </c>
      <c r="F2751" s="16" t="s">
        <v>121</v>
      </c>
      <c r="G2751" s="17">
        <v>900000</v>
      </c>
      <c r="H2751" s="17">
        <v>900000</v>
      </c>
      <c r="I2751" s="17">
        <v>1</v>
      </c>
    </row>
    <row r="2752" spans="1:9" s="8" customFormat="1" ht="45" x14ac:dyDescent="0.25">
      <c r="A2752" s="418"/>
      <c r="B2752" s="520"/>
      <c r="C2752" s="143">
        <v>85310000</v>
      </c>
      <c r="D2752" s="144" t="s">
        <v>1701</v>
      </c>
      <c r="E2752" s="16" t="s">
        <v>126</v>
      </c>
      <c r="F2752" s="16" t="s">
        <v>121</v>
      </c>
      <c r="G2752" s="17">
        <v>300000</v>
      </c>
      <c r="H2752" s="17">
        <v>300000</v>
      </c>
      <c r="I2752" s="17">
        <v>1</v>
      </c>
    </row>
    <row r="2753" spans="1:9" x14ac:dyDescent="0.25">
      <c r="A2753" s="418"/>
      <c r="B2753" s="414" t="s">
        <v>297</v>
      </c>
      <c r="C2753" s="414"/>
      <c r="D2753" s="414"/>
      <c r="E2753" s="414"/>
      <c r="F2753" s="414"/>
      <c r="G2753" s="414"/>
      <c r="H2753" s="2">
        <v>14620000</v>
      </c>
      <c r="I2753" s="2"/>
    </row>
    <row r="2754" spans="1:9" x14ac:dyDescent="0.25">
      <c r="A2754" s="418"/>
      <c r="B2754" s="412" t="s">
        <v>11</v>
      </c>
      <c r="C2754" s="412"/>
      <c r="D2754" s="412"/>
      <c r="E2754" s="412"/>
      <c r="F2754" s="412"/>
      <c r="G2754" s="412"/>
      <c r="H2754" s="75">
        <v>2000000</v>
      </c>
      <c r="I2754" s="75"/>
    </row>
    <row r="2755" spans="1:9" s="8" customFormat="1" x14ac:dyDescent="0.25">
      <c r="A2755" s="418"/>
      <c r="B2755" s="520">
        <v>4861</v>
      </c>
      <c r="C2755" s="143">
        <v>15897200</v>
      </c>
      <c r="D2755" s="144" t="s">
        <v>276</v>
      </c>
      <c r="E2755" s="16" t="s">
        <v>126</v>
      </c>
      <c r="F2755" s="16" t="s">
        <v>15</v>
      </c>
      <c r="G2755" s="17">
        <v>20000</v>
      </c>
      <c r="H2755" s="17">
        <v>2000000</v>
      </c>
      <c r="I2755" s="17">
        <v>100</v>
      </c>
    </row>
    <row r="2756" spans="1:9" s="8" customFormat="1" x14ac:dyDescent="0.25">
      <c r="A2756" s="418"/>
      <c r="B2756" s="319"/>
      <c r="C2756" s="143"/>
      <c r="D2756" s="412" t="s">
        <v>154</v>
      </c>
      <c r="E2756" s="412"/>
      <c r="F2756" s="412"/>
      <c r="G2756" s="412"/>
      <c r="H2756" s="412"/>
      <c r="I2756" s="412"/>
    </row>
    <row r="2757" spans="1:9" s="8" customFormat="1" ht="30" x14ac:dyDescent="0.25">
      <c r="A2757" s="418"/>
      <c r="B2757" s="415" t="s">
        <v>5892</v>
      </c>
      <c r="C2757" s="24" t="s">
        <v>5910</v>
      </c>
      <c r="D2757" s="24" t="s">
        <v>4295</v>
      </c>
      <c r="E2757" s="321" t="s">
        <v>126</v>
      </c>
      <c r="F2757" s="321" t="s">
        <v>121</v>
      </c>
      <c r="G2757" s="15">
        <v>13230000</v>
      </c>
      <c r="H2757" s="15">
        <v>13230000</v>
      </c>
      <c r="I2757" s="15">
        <v>1</v>
      </c>
    </row>
    <row r="2758" spans="1:9" s="8" customFormat="1" ht="30" x14ac:dyDescent="0.25">
      <c r="A2758" s="418"/>
      <c r="B2758" s="417"/>
      <c r="C2758" s="24" t="s">
        <v>5911</v>
      </c>
      <c r="D2758" s="24" t="s">
        <v>4295</v>
      </c>
      <c r="E2758" s="321" t="s">
        <v>126</v>
      </c>
      <c r="F2758" s="321" t="s">
        <v>121</v>
      </c>
      <c r="G2758" s="15">
        <v>15756400</v>
      </c>
      <c r="H2758" s="15">
        <v>15756400</v>
      </c>
      <c r="I2758" s="15">
        <v>1</v>
      </c>
    </row>
    <row r="2759" spans="1:9" x14ac:dyDescent="0.25">
      <c r="A2759" s="418"/>
      <c r="B2759" s="412" t="s">
        <v>118</v>
      </c>
      <c r="C2759" s="412"/>
      <c r="D2759" s="412"/>
      <c r="E2759" s="412"/>
      <c r="F2759" s="412"/>
      <c r="G2759" s="412"/>
      <c r="H2759" s="75">
        <v>12620000</v>
      </c>
      <c r="I2759" s="75"/>
    </row>
    <row r="2760" spans="1:9" ht="30" x14ac:dyDescent="0.25">
      <c r="A2760" s="418"/>
      <c r="B2760" s="351" t="s">
        <v>5892</v>
      </c>
      <c r="C2760" s="24" t="s">
        <v>6106</v>
      </c>
      <c r="D2760" s="24" t="s">
        <v>5515</v>
      </c>
      <c r="E2760" s="360" t="s">
        <v>172</v>
      </c>
      <c r="F2760" s="360" t="s">
        <v>121</v>
      </c>
      <c r="G2760" s="378">
        <v>270000</v>
      </c>
      <c r="H2760" s="378">
        <v>270000</v>
      </c>
      <c r="I2760" s="354">
        <v>1</v>
      </c>
    </row>
    <row r="2761" spans="1:9" s="8" customFormat="1" x14ac:dyDescent="0.25">
      <c r="A2761" s="418"/>
      <c r="B2761" s="413">
        <v>4239</v>
      </c>
      <c r="C2761" s="143">
        <v>85310000</v>
      </c>
      <c r="D2761" s="144" t="s">
        <v>1702</v>
      </c>
      <c r="E2761" s="16" t="s">
        <v>126</v>
      </c>
      <c r="F2761" s="16" t="s">
        <v>121</v>
      </c>
      <c r="G2761" s="17">
        <v>4000000</v>
      </c>
      <c r="H2761" s="17">
        <v>4000000</v>
      </c>
      <c r="I2761" s="17">
        <v>1</v>
      </c>
    </row>
    <row r="2762" spans="1:9" x14ac:dyDescent="0.25">
      <c r="A2762" s="418"/>
      <c r="B2762" s="413"/>
      <c r="C2762" s="150" t="s">
        <v>1703</v>
      </c>
      <c r="D2762" s="146" t="s">
        <v>294</v>
      </c>
      <c r="E2762" s="12" t="s">
        <v>120</v>
      </c>
      <c r="F2762" s="12" t="s">
        <v>121</v>
      </c>
      <c r="G2762" s="15">
        <v>1820000</v>
      </c>
      <c r="H2762" s="15">
        <v>1820000</v>
      </c>
      <c r="I2762" s="15">
        <v>1</v>
      </c>
    </row>
    <row r="2763" spans="1:9" s="8" customFormat="1" ht="30" x14ac:dyDescent="0.25">
      <c r="A2763" s="418"/>
      <c r="B2763" s="520">
        <v>4861</v>
      </c>
      <c r="C2763" s="143">
        <v>85310000</v>
      </c>
      <c r="D2763" s="144" t="s">
        <v>1704</v>
      </c>
      <c r="E2763" s="16" t="s">
        <v>126</v>
      </c>
      <c r="F2763" s="16" t="s">
        <v>121</v>
      </c>
      <c r="G2763" s="17">
        <v>1500000</v>
      </c>
      <c r="H2763" s="17">
        <v>1500000</v>
      </c>
      <c r="I2763" s="17">
        <v>1</v>
      </c>
    </row>
    <row r="2764" spans="1:9" s="8" customFormat="1" ht="30" x14ac:dyDescent="0.25">
      <c r="A2764" s="418"/>
      <c r="B2764" s="520"/>
      <c r="C2764" s="143">
        <v>85310000</v>
      </c>
      <c r="D2764" s="144" t="s">
        <v>1705</v>
      </c>
      <c r="E2764" s="16" t="s">
        <v>126</v>
      </c>
      <c r="F2764" s="16" t="s">
        <v>121</v>
      </c>
      <c r="G2764" s="17">
        <v>2400000</v>
      </c>
      <c r="H2764" s="17">
        <v>2400000</v>
      </c>
      <c r="I2764" s="17">
        <v>1</v>
      </c>
    </row>
    <row r="2765" spans="1:9" s="8" customFormat="1" ht="45" x14ac:dyDescent="0.25">
      <c r="A2765" s="418"/>
      <c r="B2765" s="520"/>
      <c r="C2765" s="143">
        <v>85310000</v>
      </c>
      <c r="D2765" s="144" t="s">
        <v>1706</v>
      </c>
      <c r="E2765" s="16" t="s">
        <v>126</v>
      </c>
      <c r="F2765" s="16" t="s">
        <v>121</v>
      </c>
      <c r="G2765" s="17">
        <v>800000</v>
      </c>
      <c r="H2765" s="17">
        <v>800000</v>
      </c>
      <c r="I2765" s="17">
        <v>1</v>
      </c>
    </row>
    <row r="2766" spans="1:9" s="8" customFormat="1" ht="30" x14ac:dyDescent="0.25">
      <c r="A2766" s="418"/>
      <c r="B2766" s="520"/>
      <c r="C2766" s="143">
        <v>85310000</v>
      </c>
      <c r="D2766" s="144" t="s">
        <v>1707</v>
      </c>
      <c r="E2766" s="16" t="s">
        <v>126</v>
      </c>
      <c r="F2766" s="16" t="s">
        <v>121</v>
      </c>
      <c r="G2766" s="17">
        <v>600000</v>
      </c>
      <c r="H2766" s="17">
        <v>600000</v>
      </c>
      <c r="I2766" s="17">
        <v>1</v>
      </c>
    </row>
    <row r="2767" spans="1:9" s="8" customFormat="1" ht="45" x14ac:dyDescent="0.25">
      <c r="A2767" s="418"/>
      <c r="B2767" s="520"/>
      <c r="C2767" s="143">
        <v>85310000</v>
      </c>
      <c r="D2767" s="144" t="s">
        <v>1708</v>
      </c>
      <c r="E2767" s="16" t="s">
        <v>126</v>
      </c>
      <c r="F2767" s="16" t="s">
        <v>121</v>
      </c>
      <c r="G2767" s="17">
        <v>1500000</v>
      </c>
      <c r="H2767" s="17">
        <v>1500000</v>
      </c>
      <c r="I2767" s="17">
        <v>1</v>
      </c>
    </row>
    <row r="2768" spans="1:9" x14ac:dyDescent="0.25">
      <c r="A2768" s="418"/>
      <c r="B2768" s="414" t="s">
        <v>299</v>
      </c>
      <c r="C2768" s="414"/>
      <c r="D2768" s="414"/>
      <c r="E2768" s="414"/>
      <c r="F2768" s="414"/>
      <c r="G2768" s="414"/>
      <c r="H2768" s="2">
        <v>59451000</v>
      </c>
      <c r="I2768" s="2"/>
    </row>
    <row r="2769" spans="1:9" x14ac:dyDescent="0.25">
      <c r="A2769" s="418"/>
      <c r="B2769" s="412" t="s">
        <v>118</v>
      </c>
      <c r="C2769" s="412"/>
      <c r="D2769" s="412"/>
      <c r="E2769" s="412"/>
      <c r="F2769" s="412"/>
      <c r="G2769" s="412"/>
      <c r="H2769" s="75">
        <v>59451000</v>
      </c>
      <c r="I2769" s="75"/>
    </row>
    <row r="2770" spans="1:9" s="8" customFormat="1" ht="30" x14ac:dyDescent="0.25">
      <c r="A2770" s="418"/>
      <c r="B2770" s="520">
        <v>4215</v>
      </c>
      <c r="C2770" s="143">
        <v>66510000</v>
      </c>
      <c r="D2770" s="144" t="s">
        <v>1709</v>
      </c>
      <c r="E2770" s="16" t="s">
        <v>120</v>
      </c>
      <c r="F2770" s="16" t="s">
        <v>121</v>
      </c>
      <c r="G2770" s="17">
        <v>59451000</v>
      </c>
      <c r="H2770" s="17">
        <v>59451000</v>
      </c>
      <c r="I2770" s="17">
        <v>1</v>
      </c>
    </row>
    <row r="2771" spans="1:9" x14ac:dyDescent="0.25">
      <c r="A2771" s="418"/>
      <c r="B2771" s="414" t="s">
        <v>642</v>
      </c>
      <c r="C2771" s="414"/>
      <c r="D2771" s="414"/>
      <c r="E2771" s="414"/>
      <c r="F2771" s="414"/>
      <c r="G2771" s="414"/>
      <c r="H2771" s="2">
        <v>0</v>
      </c>
      <c r="I2771" s="2"/>
    </row>
    <row r="2772" spans="1:9" x14ac:dyDescent="0.25">
      <c r="A2772" s="418"/>
      <c r="B2772" s="412" t="s">
        <v>118</v>
      </c>
      <c r="C2772" s="412"/>
      <c r="D2772" s="412"/>
      <c r="E2772" s="412"/>
      <c r="F2772" s="412"/>
      <c r="G2772" s="412"/>
      <c r="H2772" s="75">
        <v>0</v>
      </c>
      <c r="I2772" s="75"/>
    </row>
    <row r="2773" spans="1:9" x14ac:dyDescent="0.25">
      <c r="A2773" s="418"/>
      <c r="B2773" s="12">
        <v>0</v>
      </c>
      <c r="C2773" s="145">
        <v>0</v>
      </c>
      <c r="D2773" s="146">
        <v>0</v>
      </c>
      <c r="E2773" s="12">
        <v>0</v>
      </c>
      <c r="F2773" s="12" t="s">
        <v>121</v>
      </c>
      <c r="G2773" s="15">
        <v>0</v>
      </c>
      <c r="H2773" s="15">
        <v>0</v>
      </c>
      <c r="I2773" s="15">
        <v>0</v>
      </c>
    </row>
    <row r="2774" spans="1:9" x14ac:dyDescent="0.25">
      <c r="B2774" s="525" t="s">
        <v>301</v>
      </c>
      <c r="C2774" s="525"/>
      <c r="D2774" s="525"/>
      <c r="E2774" s="525"/>
      <c r="F2774" s="525"/>
      <c r="G2774" s="525"/>
      <c r="H2774" s="2">
        <v>1056155627.16</v>
      </c>
      <c r="I2774" s="2"/>
    </row>
    <row r="2775" spans="1:9" ht="38.25" customHeight="1" x14ac:dyDescent="0.25">
      <c r="A2775" s="418" t="s">
        <v>5497</v>
      </c>
      <c r="B2775" s="446" t="s">
        <v>2321</v>
      </c>
      <c r="C2775" s="446"/>
      <c r="D2775" s="446"/>
      <c r="E2775" s="446"/>
      <c r="F2775" s="446"/>
      <c r="G2775" s="446"/>
      <c r="H2775" s="446"/>
      <c r="I2775" s="446"/>
    </row>
    <row r="2776" spans="1:9" x14ac:dyDescent="0.25">
      <c r="A2776" s="418"/>
      <c r="B2776" s="535" t="s">
        <v>1</v>
      </c>
      <c r="C2776" s="541" t="s">
        <v>2</v>
      </c>
      <c r="D2776" s="541"/>
      <c r="E2776" s="535" t="s">
        <v>3</v>
      </c>
      <c r="F2776" s="535" t="s">
        <v>4</v>
      </c>
      <c r="G2776" s="542" t="s">
        <v>5</v>
      </c>
      <c r="H2776" s="542" t="s">
        <v>6</v>
      </c>
      <c r="I2776" s="542" t="s">
        <v>7</v>
      </c>
    </row>
    <row r="2777" spans="1:9" ht="60" x14ac:dyDescent="0.25">
      <c r="A2777" s="418"/>
      <c r="B2777" s="535"/>
      <c r="C2777" s="152" t="s">
        <v>8</v>
      </c>
      <c r="D2777" s="152" t="s">
        <v>9</v>
      </c>
      <c r="E2777" s="535"/>
      <c r="F2777" s="535"/>
      <c r="G2777" s="542"/>
      <c r="H2777" s="542"/>
      <c r="I2777" s="542"/>
    </row>
    <row r="2778" spans="1:9" x14ac:dyDescent="0.25">
      <c r="A2778" s="418"/>
      <c r="B2778" s="31"/>
      <c r="C2778" s="152">
        <v>1</v>
      </c>
      <c r="D2778" s="152">
        <v>2</v>
      </c>
      <c r="E2778" s="31">
        <v>3</v>
      </c>
      <c r="F2778" s="31">
        <v>4</v>
      </c>
      <c r="G2778" s="78">
        <v>5</v>
      </c>
      <c r="H2778" s="78">
        <v>6</v>
      </c>
      <c r="I2778" s="78">
        <v>7</v>
      </c>
    </row>
    <row r="2779" spans="1:9" x14ac:dyDescent="0.25">
      <c r="A2779" s="418"/>
      <c r="B2779" s="536" t="s">
        <v>10</v>
      </c>
      <c r="C2779" s="536"/>
      <c r="D2779" s="536"/>
      <c r="E2779" s="536"/>
      <c r="F2779" s="536"/>
      <c r="G2779" s="536"/>
      <c r="H2779" s="32">
        <v>96331632</v>
      </c>
      <c r="I2779" s="32"/>
    </row>
    <row r="2780" spans="1:9" x14ac:dyDescent="0.25">
      <c r="A2780" s="418"/>
      <c r="B2780" s="535" t="s">
        <v>11</v>
      </c>
      <c r="C2780" s="535"/>
      <c r="D2780" s="535"/>
      <c r="E2780" s="535"/>
      <c r="F2780" s="535"/>
      <c r="G2780" s="535"/>
      <c r="H2780" s="78">
        <v>55337060</v>
      </c>
      <c r="I2780" s="78"/>
    </row>
    <row r="2781" spans="1:9" x14ac:dyDescent="0.25">
      <c r="A2781" s="418"/>
      <c r="B2781" s="410">
        <v>4261</v>
      </c>
      <c r="C2781" s="123" t="s">
        <v>1710</v>
      </c>
      <c r="D2781" s="124" t="s">
        <v>1711</v>
      </c>
      <c r="E2781" s="10" t="s">
        <v>14</v>
      </c>
      <c r="F2781" s="10" t="s">
        <v>15</v>
      </c>
      <c r="G2781" s="3">
        <v>400</v>
      </c>
      <c r="H2781" s="3">
        <v>24000</v>
      </c>
      <c r="I2781" s="3">
        <v>60</v>
      </c>
    </row>
    <row r="2782" spans="1:9" x14ac:dyDescent="0.25">
      <c r="A2782" s="418"/>
      <c r="B2782" s="410"/>
      <c r="C2782" s="123" t="s">
        <v>1712</v>
      </c>
      <c r="D2782" s="124" t="s">
        <v>1713</v>
      </c>
      <c r="E2782" s="10" t="s">
        <v>14</v>
      </c>
      <c r="F2782" s="10" t="s">
        <v>15</v>
      </c>
      <c r="G2782" s="3">
        <v>500</v>
      </c>
      <c r="H2782" s="3">
        <v>30000</v>
      </c>
      <c r="I2782" s="3">
        <v>60</v>
      </c>
    </row>
    <row r="2783" spans="1:9" x14ac:dyDescent="0.25">
      <c r="A2783" s="418"/>
      <c r="B2783" s="410"/>
      <c r="C2783" s="153" t="s">
        <v>1714</v>
      </c>
      <c r="D2783" s="124" t="s">
        <v>1715</v>
      </c>
      <c r="E2783" s="10" t="s">
        <v>14</v>
      </c>
      <c r="F2783" s="10" t="s">
        <v>15</v>
      </c>
      <c r="G2783" s="3">
        <v>200</v>
      </c>
      <c r="H2783" s="3">
        <v>28400</v>
      </c>
      <c r="I2783" s="3">
        <v>142</v>
      </c>
    </row>
    <row r="2784" spans="1:9" x14ac:dyDescent="0.25">
      <c r="A2784" s="418"/>
      <c r="B2784" s="410"/>
      <c r="C2784" s="153" t="s">
        <v>1716</v>
      </c>
      <c r="D2784" s="124" t="s">
        <v>1717</v>
      </c>
      <c r="E2784" s="10" t="s">
        <v>14</v>
      </c>
      <c r="F2784" s="10" t="s">
        <v>15</v>
      </c>
      <c r="G2784" s="3">
        <v>500</v>
      </c>
      <c r="H2784" s="3">
        <v>28000</v>
      </c>
      <c r="I2784" s="3">
        <v>56</v>
      </c>
    </row>
    <row r="2785" spans="1:9" ht="30" x14ac:dyDescent="0.25">
      <c r="A2785" s="418"/>
      <c r="B2785" s="410"/>
      <c r="C2785" s="123" t="s">
        <v>1718</v>
      </c>
      <c r="D2785" s="124" t="s">
        <v>1040</v>
      </c>
      <c r="E2785" s="10" t="s">
        <v>14</v>
      </c>
      <c r="F2785" s="10" t="s">
        <v>15</v>
      </c>
      <c r="G2785" s="3">
        <v>1600</v>
      </c>
      <c r="H2785" s="3">
        <v>64000</v>
      </c>
      <c r="I2785" s="3">
        <v>40</v>
      </c>
    </row>
    <row r="2786" spans="1:9" ht="30" x14ac:dyDescent="0.25">
      <c r="A2786" s="418"/>
      <c r="B2786" s="410"/>
      <c r="C2786" s="153" t="s">
        <v>1719</v>
      </c>
      <c r="D2786" s="124" t="s">
        <v>1040</v>
      </c>
      <c r="E2786" s="10" t="s">
        <v>14</v>
      </c>
      <c r="F2786" s="10" t="s">
        <v>15</v>
      </c>
      <c r="G2786" s="3">
        <v>6000</v>
      </c>
      <c r="H2786" s="3">
        <v>78000</v>
      </c>
      <c r="I2786" s="3">
        <v>13</v>
      </c>
    </row>
    <row r="2787" spans="1:9" x14ac:dyDescent="0.25">
      <c r="A2787" s="418"/>
      <c r="B2787" s="410"/>
      <c r="C2787" s="153" t="s">
        <v>1720</v>
      </c>
      <c r="D2787" s="124" t="s">
        <v>1721</v>
      </c>
      <c r="E2787" s="10" t="s">
        <v>14</v>
      </c>
      <c r="F2787" s="10" t="s">
        <v>15</v>
      </c>
      <c r="G2787" s="3">
        <v>4000</v>
      </c>
      <c r="H2787" s="3">
        <v>80000</v>
      </c>
      <c r="I2787" s="3">
        <v>20</v>
      </c>
    </row>
    <row r="2788" spans="1:9" x14ac:dyDescent="0.25">
      <c r="A2788" s="418"/>
      <c r="B2788" s="410"/>
      <c r="C2788" s="153" t="s">
        <v>1722</v>
      </c>
      <c r="D2788" s="124" t="s">
        <v>13</v>
      </c>
      <c r="E2788" s="10" t="s">
        <v>14</v>
      </c>
      <c r="F2788" s="10" t="s">
        <v>15</v>
      </c>
      <c r="G2788" s="3">
        <v>4000</v>
      </c>
      <c r="H2788" s="3">
        <v>100000</v>
      </c>
      <c r="I2788" s="3">
        <v>25</v>
      </c>
    </row>
    <row r="2789" spans="1:9" x14ac:dyDescent="0.25">
      <c r="A2789" s="418"/>
      <c r="B2789" s="410"/>
      <c r="C2789" s="123" t="s">
        <v>1723</v>
      </c>
      <c r="D2789" s="124" t="s">
        <v>313</v>
      </c>
      <c r="E2789" s="10" t="s">
        <v>14</v>
      </c>
      <c r="F2789" s="10" t="s">
        <v>15</v>
      </c>
      <c r="G2789" s="3">
        <v>50</v>
      </c>
      <c r="H2789" s="3">
        <v>3000</v>
      </c>
      <c r="I2789" s="3">
        <v>60</v>
      </c>
    </row>
    <row r="2790" spans="1:9" x14ac:dyDescent="0.25">
      <c r="A2790" s="418"/>
      <c r="B2790" s="410"/>
      <c r="C2790" s="123" t="s">
        <v>1724</v>
      </c>
      <c r="D2790" s="124" t="s">
        <v>317</v>
      </c>
      <c r="E2790" s="10" t="s">
        <v>14</v>
      </c>
      <c r="F2790" s="10" t="s">
        <v>15</v>
      </c>
      <c r="G2790" s="3">
        <v>200</v>
      </c>
      <c r="H2790" s="3">
        <v>8000</v>
      </c>
      <c r="I2790" s="3">
        <v>40</v>
      </c>
    </row>
    <row r="2791" spans="1:9" x14ac:dyDescent="0.25">
      <c r="A2791" s="418"/>
      <c r="B2791" s="410"/>
      <c r="C2791" s="123" t="s">
        <v>1725</v>
      </c>
      <c r="D2791" s="124" t="s">
        <v>17</v>
      </c>
      <c r="E2791" s="10" t="s">
        <v>14</v>
      </c>
      <c r="F2791" s="10" t="s">
        <v>15</v>
      </c>
      <c r="G2791" s="3">
        <v>50</v>
      </c>
      <c r="H2791" s="3">
        <v>100000</v>
      </c>
      <c r="I2791" s="3">
        <v>2000</v>
      </c>
    </row>
    <row r="2792" spans="1:9" x14ac:dyDescent="0.25">
      <c r="A2792" s="418"/>
      <c r="B2792" s="410"/>
      <c r="C2792" s="123" t="s">
        <v>1726</v>
      </c>
      <c r="D2792" s="124" t="s">
        <v>1727</v>
      </c>
      <c r="E2792" s="10" t="s">
        <v>14</v>
      </c>
      <c r="F2792" s="10" t="s">
        <v>15</v>
      </c>
      <c r="G2792" s="3">
        <v>1000</v>
      </c>
      <c r="H2792" s="3">
        <v>70000</v>
      </c>
      <c r="I2792" s="3">
        <v>70</v>
      </c>
    </row>
    <row r="2793" spans="1:9" x14ac:dyDescent="0.25">
      <c r="A2793" s="418"/>
      <c r="B2793" s="410"/>
      <c r="C2793" s="123" t="s">
        <v>1728</v>
      </c>
      <c r="D2793" s="124" t="s">
        <v>1729</v>
      </c>
      <c r="E2793" s="10" t="s">
        <v>14</v>
      </c>
      <c r="F2793" s="10" t="s">
        <v>15</v>
      </c>
      <c r="G2793" s="3">
        <v>1000</v>
      </c>
      <c r="H2793" s="3">
        <v>200000</v>
      </c>
      <c r="I2793" s="3">
        <v>200</v>
      </c>
    </row>
    <row r="2794" spans="1:9" x14ac:dyDescent="0.25">
      <c r="A2794" s="418"/>
      <c r="B2794" s="410"/>
      <c r="C2794" s="123" t="s">
        <v>1730</v>
      </c>
      <c r="D2794" s="124" t="s">
        <v>21</v>
      </c>
      <c r="E2794" s="10" t="s">
        <v>14</v>
      </c>
      <c r="F2794" s="10" t="s">
        <v>15</v>
      </c>
      <c r="G2794" s="3">
        <v>50</v>
      </c>
      <c r="H2794" s="3">
        <v>15000</v>
      </c>
      <c r="I2794" s="3">
        <v>300</v>
      </c>
    </row>
    <row r="2795" spans="1:9" ht="30" x14ac:dyDescent="0.25">
      <c r="A2795" s="418"/>
      <c r="B2795" s="410"/>
      <c r="C2795" s="153" t="s">
        <v>1731</v>
      </c>
      <c r="D2795" s="124" t="s">
        <v>655</v>
      </c>
      <c r="E2795" s="10" t="s">
        <v>14</v>
      </c>
      <c r="F2795" s="10" t="s">
        <v>15</v>
      </c>
      <c r="G2795" s="3">
        <v>300</v>
      </c>
      <c r="H2795" s="3">
        <v>6000</v>
      </c>
      <c r="I2795" s="3">
        <v>20</v>
      </c>
    </row>
    <row r="2796" spans="1:9" x14ac:dyDescent="0.25">
      <c r="A2796" s="418"/>
      <c r="B2796" s="410"/>
      <c r="C2796" s="153" t="s">
        <v>1732</v>
      </c>
      <c r="D2796" s="124" t="s">
        <v>320</v>
      </c>
      <c r="E2796" s="10" t="s">
        <v>14</v>
      </c>
      <c r="F2796" s="10" t="s">
        <v>15</v>
      </c>
      <c r="G2796" s="3">
        <v>150</v>
      </c>
      <c r="H2796" s="3">
        <v>3900</v>
      </c>
      <c r="I2796" s="3">
        <v>26</v>
      </c>
    </row>
    <row r="2797" spans="1:9" x14ac:dyDescent="0.25">
      <c r="A2797" s="418"/>
      <c r="B2797" s="410"/>
      <c r="C2797" s="123" t="s">
        <v>1733</v>
      </c>
      <c r="D2797" s="124" t="s">
        <v>1048</v>
      </c>
      <c r="E2797" s="10" t="s">
        <v>14</v>
      </c>
      <c r="F2797" s="10" t="s">
        <v>30</v>
      </c>
      <c r="G2797" s="3">
        <v>100</v>
      </c>
      <c r="H2797" s="3">
        <v>3000</v>
      </c>
      <c r="I2797" s="3">
        <v>30</v>
      </c>
    </row>
    <row r="2798" spans="1:9" x14ac:dyDescent="0.25">
      <c r="A2798" s="418"/>
      <c r="B2798" s="410"/>
      <c r="C2798" s="153" t="s">
        <v>1734</v>
      </c>
      <c r="D2798" s="124" t="s">
        <v>1735</v>
      </c>
      <c r="E2798" s="10" t="s">
        <v>14</v>
      </c>
      <c r="F2798" s="10" t="s">
        <v>15</v>
      </c>
      <c r="G2798" s="3">
        <v>8000</v>
      </c>
      <c r="H2798" s="3">
        <v>16000</v>
      </c>
      <c r="I2798" s="3">
        <v>2</v>
      </c>
    </row>
    <row r="2799" spans="1:9" ht="45" x14ac:dyDescent="0.25">
      <c r="A2799" s="418"/>
      <c r="B2799" s="410"/>
      <c r="C2799" s="123" t="s">
        <v>1736</v>
      </c>
      <c r="D2799" s="124" t="s">
        <v>1737</v>
      </c>
      <c r="E2799" s="10" t="s">
        <v>14</v>
      </c>
      <c r="F2799" s="10" t="s">
        <v>15</v>
      </c>
      <c r="G2799" s="3">
        <v>3500</v>
      </c>
      <c r="H2799" s="3">
        <v>56000</v>
      </c>
      <c r="I2799" s="3">
        <v>16</v>
      </c>
    </row>
    <row r="2800" spans="1:9" ht="45" x14ac:dyDescent="0.25">
      <c r="A2800" s="418"/>
      <c r="B2800" s="410"/>
      <c r="C2800" s="153" t="s">
        <v>1738</v>
      </c>
      <c r="D2800" s="124" t="s">
        <v>323</v>
      </c>
      <c r="E2800" s="10" t="s">
        <v>14</v>
      </c>
      <c r="F2800" s="10" t="s">
        <v>15</v>
      </c>
      <c r="G2800" s="3">
        <v>600</v>
      </c>
      <c r="H2800" s="3">
        <v>19800</v>
      </c>
      <c r="I2800" s="3">
        <v>33</v>
      </c>
    </row>
    <row r="2801" spans="1:9" ht="45" x14ac:dyDescent="0.25">
      <c r="A2801" s="418"/>
      <c r="B2801" s="410"/>
      <c r="C2801" s="153" t="s">
        <v>1739</v>
      </c>
      <c r="D2801" s="124" t="s">
        <v>325</v>
      </c>
      <c r="E2801" s="10" t="s">
        <v>14</v>
      </c>
      <c r="F2801" s="10" t="s">
        <v>15</v>
      </c>
      <c r="G2801" s="3">
        <v>100</v>
      </c>
      <c r="H2801" s="3">
        <v>8000</v>
      </c>
      <c r="I2801" s="3">
        <v>80</v>
      </c>
    </row>
    <row r="2802" spans="1:9" ht="30" x14ac:dyDescent="0.25">
      <c r="A2802" s="418"/>
      <c r="B2802" s="410"/>
      <c r="C2802" s="153" t="s">
        <v>1740</v>
      </c>
      <c r="D2802" s="124" t="s">
        <v>1741</v>
      </c>
      <c r="E2802" s="10" t="s">
        <v>14</v>
      </c>
      <c r="F2802" s="10" t="s">
        <v>15</v>
      </c>
      <c r="G2802" s="3">
        <v>1000</v>
      </c>
      <c r="H2802" s="3">
        <v>96000</v>
      </c>
      <c r="I2802" s="3">
        <v>96</v>
      </c>
    </row>
    <row r="2803" spans="1:9" x14ac:dyDescent="0.25">
      <c r="A2803" s="418"/>
      <c r="B2803" s="410"/>
      <c r="C2803" s="123" t="s">
        <v>1742</v>
      </c>
      <c r="D2803" s="124" t="s">
        <v>25</v>
      </c>
      <c r="E2803" s="10" t="s">
        <v>14</v>
      </c>
      <c r="F2803" s="10" t="s">
        <v>15</v>
      </c>
      <c r="G2803" s="3">
        <v>200</v>
      </c>
      <c r="H2803" s="3">
        <v>16000</v>
      </c>
      <c r="I2803" s="3">
        <v>80</v>
      </c>
    </row>
    <row r="2804" spans="1:9" x14ac:dyDescent="0.25">
      <c r="A2804" s="418"/>
      <c r="B2804" s="410"/>
      <c r="C2804" s="123" t="s">
        <v>1743</v>
      </c>
      <c r="D2804" s="124" t="s">
        <v>27</v>
      </c>
      <c r="E2804" s="10" t="s">
        <v>14</v>
      </c>
      <c r="F2804" s="10" t="s">
        <v>15</v>
      </c>
      <c r="G2804" s="3">
        <v>90</v>
      </c>
      <c r="H2804" s="3">
        <v>18000</v>
      </c>
      <c r="I2804" s="3">
        <v>200</v>
      </c>
    </row>
    <row r="2805" spans="1:9" x14ac:dyDescent="0.25">
      <c r="A2805" s="418"/>
      <c r="B2805" s="410"/>
      <c r="C2805" s="153" t="s">
        <v>1744</v>
      </c>
      <c r="D2805" s="124" t="s">
        <v>1745</v>
      </c>
      <c r="E2805" s="10" t="s">
        <v>14</v>
      </c>
      <c r="F2805" s="10" t="s">
        <v>15</v>
      </c>
      <c r="G2805" s="3">
        <v>170</v>
      </c>
      <c r="H2805" s="3">
        <v>22100</v>
      </c>
      <c r="I2805" s="3">
        <v>130</v>
      </c>
    </row>
    <row r="2806" spans="1:9" ht="30" x14ac:dyDescent="0.25">
      <c r="A2806" s="418"/>
      <c r="B2806" s="410"/>
      <c r="C2806" s="153" t="s">
        <v>1746</v>
      </c>
      <c r="D2806" s="124" t="s">
        <v>1747</v>
      </c>
      <c r="E2806" s="10" t="s">
        <v>14</v>
      </c>
      <c r="F2806" s="10" t="s">
        <v>15</v>
      </c>
      <c r="G2806" s="3">
        <v>3300</v>
      </c>
      <c r="H2806" s="3">
        <v>59400</v>
      </c>
      <c r="I2806" s="3">
        <v>18</v>
      </c>
    </row>
    <row r="2807" spans="1:9" x14ac:dyDescent="0.25">
      <c r="A2807" s="418"/>
      <c r="B2807" s="410"/>
      <c r="C2807" s="123" t="s">
        <v>1748</v>
      </c>
      <c r="D2807" s="124" t="s">
        <v>329</v>
      </c>
      <c r="E2807" s="10" t="s">
        <v>14</v>
      </c>
      <c r="F2807" s="10" t="s">
        <v>30</v>
      </c>
      <c r="G2807" s="3">
        <v>120</v>
      </c>
      <c r="H2807" s="3">
        <v>48000</v>
      </c>
      <c r="I2807" s="3">
        <v>400</v>
      </c>
    </row>
    <row r="2808" spans="1:9" x14ac:dyDescent="0.25">
      <c r="A2808" s="418"/>
      <c r="B2808" s="410"/>
      <c r="C2808" s="123" t="s">
        <v>1749</v>
      </c>
      <c r="D2808" s="124" t="s">
        <v>34</v>
      </c>
      <c r="E2808" s="10" t="s">
        <v>14</v>
      </c>
      <c r="F2808" s="10" t="s">
        <v>30</v>
      </c>
      <c r="G2808" s="3">
        <v>160</v>
      </c>
      <c r="H2808" s="3">
        <v>64000</v>
      </c>
      <c r="I2808" s="3">
        <v>400</v>
      </c>
    </row>
    <row r="2809" spans="1:9" x14ac:dyDescent="0.25">
      <c r="A2809" s="418"/>
      <c r="B2809" s="410"/>
      <c r="C2809" s="123" t="s">
        <v>1750</v>
      </c>
      <c r="D2809" s="124" t="s">
        <v>1055</v>
      </c>
      <c r="E2809" s="10" t="s">
        <v>14</v>
      </c>
      <c r="F2809" s="10" t="s">
        <v>30</v>
      </c>
      <c r="G2809" s="3">
        <v>200</v>
      </c>
      <c r="H2809" s="3">
        <v>4000</v>
      </c>
      <c r="I2809" s="3">
        <v>20</v>
      </c>
    </row>
    <row r="2810" spans="1:9" x14ac:dyDescent="0.25">
      <c r="A2810" s="418"/>
      <c r="B2810" s="410"/>
      <c r="C2810" s="123" t="s">
        <v>1751</v>
      </c>
      <c r="D2810" s="124" t="s">
        <v>1752</v>
      </c>
      <c r="E2810" s="10" t="s">
        <v>14</v>
      </c>
      <c r="F2810" s="10" t="s">
        <v>15</v>
      </c>
      <c r="G2810" s="3">
        <v>700</v>
      </c>
      <c r="H2810" s="3">
        <v>49000</v>
      </c>
      <c r="I2810" s="3">
        <v>70</v>
      </c>
    </row>
    <row r="2811" spans="1:9" ht="30" x14ac:dyDescent="0.25">
      <c r="A2811" s="418"/>
      <c r="B2811" s="410"/>
      <c r="C2811" s="123" t="s">
        <v>1753</v>
      </c>
      <c r="D2811" s="124" t="s">
        <v>36</v>
      </c>
      <c r="E2811" s="10" t="s">
        <v>14</v>
      </c>
      <c r="F2811" s="10" t="s">
        <v>15</v>
      </c>
      <c r="G2811" s="3">
        <v>15</v>
      </c>
      <c r="H2811" s="3">
        <v>225000</v>
      </c>
      <c r="I2811" s="3">
        <v>15000</v>
      </c>
    </row>
    <row r="2812" spans="1:9" x14ac:dyDescent="0.25">
      <c r="A2812" s="418"/>
      <c r="B2812" s="410"/>
      <c r="C2812" s="123" t="s">
        <v>1754</v>
      </c>
      <c r="D2812" s="124" t="s">
        <v>38</v>
      </c>
      <c r="E2812" s="10" t="s">
        <v>14</v>
      </c>
      <c r="F2812" s="10" t="s">
        <v>15</v>
      </c>
      <c r="G2812" s="3">
        <v>100</v>
      </c>
      <c r="H2812" s="3">
        <v>20000</v>
      </c>
      <c r="I2812" s="3">
        <v>200</v>
      </c>
    </row>
    <row r="2813" spans="1:9" x14ac:dyDescent="0.25">
      <c r="A2813" s="418"/>
      <c r="B2813" s="410"/>
      <c r="C2813" s="153" t="s">
        <v>1755</v>
      </c>
      <c r="D2813" s="124" t="s">
        <v>40</v>
      </c>
      <c r="E2813" s="10" t="s">
        <v>14</v>
      </c>
      <c r="F2813" s="10" t="s">
        <v>15</v>
      </c>
      <c r="G2813" s="3">
        <v>80</v>
      </c>
      <c r="H2813" s="3">
        <v>20000</v>
      </c>
      <c r="I2813" s="3">
        <v>250</v>
      </c>
    </row>
    <row r="2814" spans="1:9" x14ac:dyDescent="0.25">
      <c r="A2814" s="418"/>
      <c r="B2814" s="410"/>
      <c r="C2814" s="123" t="s">
        <v>1756</v>
      </c>
      <c r="D2814" s="124" t="s">
        <v>42</v>
      </c>
      <c r="E2814" s="10" t="s">
        <v>14</v>
      </c>
      <c r="F2814" s="10" t="s">
        <v>15</v>
      </c>
      <c r="G2814" s="3">
        <v>650</v>
      </c>
      <c r="H2814" s="3">
        <v>162500</v>
      </c>
      <c r="I2814" s="3">
        <v>250</v>
      </c>
    </row>
    <row r="2815" spans="1:9" x14ac:dyDescent="0.25">
      <c r="A2815" s="418"/>
      <c r="B2815" s="410"/>
      <c r="C2815" s="123" t="s">
        <v>1757</v>
      </c>
      <c r="D2815" s="124" t="s">
        <v>1152</v>
      </c>
      <c r="E2815" s="10" t="s">
        <v>14</v>
      </c>
      <c r="F2815" s="10" t="s">
        <v>15</v>
      </c>
      <c r="G2815" s="3">
        <v>400</v>
      </c>
      <c r="H2815" s="3">
        <v>20000</v>
      </c>
      <c r="I2815" s="3">
        <v>50</v>
      </c>
    </row>
    <row r="2816" spans="1:9" x14ac:dyDescent="0.25">
      <c r="A2816" s="418"/>
      <c r="B2816" s="410"/>
      <c r="C2816" s="123" t="s">
        <v>1758</v>
      </c>
      <c r="D2816" s="124" t="s">
        <v>1759</v>
      </c>
      <c r="E2816" s="10" t="s">
        <v>14</v>
      </c>
      <c r="F2816" s="10" t="s">
        <v>15</v>
      </c>
      <c r="G2816" s="3">
        <v>1000</v>
      </c>
      <c r="H2816" s="3">
        <v>50000</v>
      </c>
      <c r="I2816" s="3">
        <v>50</v>
      </c>
    </row>
    <row r="2817" spans="1:9" x14ac:dyDescent="0.25">
      <c r="A2817" s="418"/>
      <c r="B2817" s="410"/>
      <c r="C2817" s="123" t="s">
        <v>1760</v>
      </c>
      <c r="D2817" s="124" t="s">
        <v>44</v>
      </c>
      <c r="E2817" s="10" t="s">
        <v>14</v>
      </c>
      <c r="F2817" s="10" t="s">
        <v>15</v>
      </c>
      <c r="G2817" s="3">
        <v>1300</v>
      </c>
      <c r="H2817" s="3">
        <v>65000</v>
      </c>
      <c r="I2817" s="3">
        <v>50</v>
      </c>
    </row>
    <row r="2818" spans="1:9" x14ac:dyDescent="0.25">
      <c r="A2818" s="418"/>
      <c r="B2818" s="410"/>
      <c r="C2818" s="123" t="s">
        <v>1761</v>
      </c>
      <c r="D2818" s="124" t="s">
        <v>337</v>
      </c>
      <c r="E2818" s="10" t="s">
        <v>14</v>
      </c>
      <c r="F2818" s="10" t="s">
        <v>15</v>
      </c>
      <c r="G2818" s="3">
        <v>2500</v>
      </c>
      <c r="H2818" s="3">
        <v>62500</v>
      </c>
      <c r="I2818" s="3">
        <v>25</v>
      </c>
    </row>
    <row r="2819" spans="1:9" x14ac:dyDescent="0.25">
      <c r="A2819" s="418"/>
      <c r="B2819" s="410"/>
      <c r="C2819" s="153" t="s">
        <v>1762</v>
      </c>
      <c r="D2819" s="124" t="s">
        <v>1763</v>
      </c>
      <c r="E2819" s="10" t="s">
        <v>14</v>
      </c>
      <c r="F2819" s="10" t="s">
        <v>15</v>
      </c>
      <c r="G2819" s="3">
        <v>600</v>
      </c>
      <c r="H2819" s="3">
        <v>24000</v>
      </c>
      <c r="I2819" s="3">
        <v>40</v>
      </c>
    </row>
    <row r="2820" spans="1:9" x14ac:dyDescent="0.25">
      <c r="A2820" s="418"/>
      <c r="B2820" s="410"/>
      <c r="C2820" s="153" t="s">
        <v>1764</v>
      </c>
      <c r="D2820" s="124" t="s">
        <v>48</v>
      </c>
      <c r="E2820" s="10" t="s">
        <v>14</v>
      </c>
      <c r="F2820" s="10" t="s">
        <v>49</v>
      </c>
      <c r="G2820" s="3">
        <v>1200</v>
      </c>
      <c r="H2820" s="3">
        <v>3572400</v>
      </c>
      <c r="I2820" s="3">
        <v>2977</v>
      </c>
    </row>
    <row r="2821" spans="1:9" ht="30" x14ac:dyDescent="0.25">
      <c r="A2821" s="418"/>
      <c r="B2821" s="410"/>
      <c r="C2821" s="123" t="s">
        <v>1765</v>
      </c>
      <c r="D2821" s="124" t="s">
        <v>1766</v>
      </c>
      <c r="E2821" s="10" t="s">
        <v>14</v>
      </c>
      <c r="F2821" s="10" t="s">
        <v>49</v>
      </c>
      <c r="G2821" s="3">
        <v>1500</v>
      </c>
      <c r="H2821" s="3">
        <v>350000</v>
      </c>
      <c r="I2821" s="3">
        <v>250</v>
      </c>
    </row>
    <row r="2822" spans="1:9" x14ac:dyDescent="0.25">
      <c r="A2822" s="418"/>
      <c r="B2822" s="410"/>
      <c r="C2822" s="153" t="s">
        <v>1767</v>
      </c>
      <c r="D2822" s="124" t="s">
        <v>51</v>
      </c>
      <c r="E2822" s="10" t="s">
        <v>14</v>
      </c>
      <c r="F2822" s="10" t="s">
        <v>49</v>
      </c>
      <c r="G2822" s="3">
        <v>1400</v>
      </c>
      <c r="H2822" s="3">
        <v>65800</v>
      </c>
      <c r="I2822" s="3">
        <v>47</v>
      </c>
    </row>
    <row r="2823" spans="1:9" ht="30" x14ac:dyDescent="0.25">
      <c r="A2823" s="418"/>
      <c r="B2823" s="410"/>
      <c r="C2823" s="123" t="s">
        <v>1768</v>
      </c>
      <c r="D2823" s="124" t="s">
        <v>53</v>
      </c>
      <c r="E2823" s="10" t="s">
        <v>14</v>
      </c>
      <c r="F2823" s="10" t="s">
        <v>30</v>
      </c>
      <c r="G2823" s="3">
        <v>150</v>
      </c>
      <c r="H2823" s="3">
        <v>45000</v>
      </c>
      <c r="I2823" s="3">
        <v>300</v>
      </c>
    </row>
    <row r="2824" spans="1:9" x14ac:dyDescent="0.25">
      <c r="A2824" s="418"/>
      <c r="B2824" s="410"/>
      <c r="C2824" s="153" t="s">
        <v>1769</v>
      </c>
      <c r="D2824" s="124" t="s">
        <v>342</v>
      </c>
      <c r="E2824" s="10" t="s">
        <v>14</v>
      </c>
      <c r="F2824" s="10" t="s">
        <v>30</v>
      </c>
      <c r="G2824" s="3">
        <v>900</v>
      </c>
      <c r="H2824" s="3">
        <v>49500</v>
      </c>
      <c r="I2824" s="3">
        <v>55</v>
      </c>
    </row>
    <row r="2825" spans="1:9" ht="30" x14ac:dyDescent="0.25">
      <c r="A2825" s="418"/>
      <c r="B2825" s="410"/>
      <c r="C2825" s="123" t="s">
        <v>1770</v>
      </c>
      <c r="D2825" s="124" t="s">
        <v>1771</v>
      </c>
      <c r="E2825" s="10" t="s">
        <v>14</v>
      </c>
      <c r="F2825" s="10" t="s">
        <v>30</v>
      </c>
      <c r="G2825" s="3">
        <v>900</v>
      </c>
      <c r="H2825" s="3">
        <v>36000</v>
      </c>
      <c r="I2825" s="3">
        <v>40</v>
      </c>
    </row>
    <row r="2826" spans="1:9" ht="30" x14ac:dyDescent="0.25">
      <c r="A2826" s="418"/>
      <c r="B2826" s="410"/>
      <c r="C2826" s="123" t="s">
        <v>1772</v>
      </c>
      <c r="D2826" s="124" t="s">
        <v>343</v>
      </c>
      <c r="E2826" s="10" t="s">
        <v>14</v>
      </c>
      <c r="F2826" s="10" t="s">
        <v>30</v>
      </c>
      <c r="G2826" s="3">
        <v>100</v>
      </c>
      <c r="H2826" s="3">
        <v>10000</v>
      </c>
      <c r="I2826" s="3">
        <v>100</v>
      </c>
    </row>
    <row r="2827" spans="1:9" ht="30" x14ac:dyDescent="0.25">
      <c r="A2827" s="418"/>
      <c r="B2827" s="410"/>
      <c r="C2827" s="123" t="s">
        <v>1773</v>
      </c>
      <c r="D2827" s="124" t="s">
        <v>344</v>
      </c>
      <c r="E2827" s="10" t="s">
        <v>14</v>
      </c>
      <c r="F2827" s="10" t="s">
        <v>30</v>
      </c>
      <c r="G2827" s="3">
        <v>120</v>
      </c>
      <c r="H2827" s="3">
        <v>12000</v>
      </c>
      <c r="I2827" s="3">
        <v>100</v>
      </c>
    </row>
    <row r="2828" spans="1:9" x14ac:dyDescent="0.25">
      <c r="A2828" s="418"/>
      <c r="B2828" s="410"/>
      <c r="C2828" s="123" t="s">
        <v>1774</v>
      </c>
      <c r="D2828" s="124" t="s">
        <v>1775</v>
      </c>
      <c r="E2828" s="10" t="s">
        <v>14</v>
      </c>
      <c r="F2828" s="10" t="s">
        <v>15</v>
      </c>
      <c r="G2828" s="3">
        <v>3000</v>
      </c>
      <c r="H2828" s="3">
        <v>60000</v>
      </c>
      <c r="I2828" s="3">
        <v>20</v>
      </c>
    </row>
    <row r="2829" spans="1:9" x14ac:dyDescent="0.25">
      <c r="A2829" s="418"/>
      <c r="B2829" s="410"/>
      <c r="C2829" s="123" t="s">
        <v>1776</v>
      </c>
      <c r="D2829" s="124" t="s">
        <v>1777</v>
      </c>
      <c r="E2829" s="10" t="s">
        <v>14</v>
      </c>
      <c r="F2829" s="10" t="s">
        <v>15</v>
      </c>
      <c r="G2829" s="3">
        <v>3500</v>
      </c>
      <c r="H2829" s="3">
        <v>70000</v>
      </c>
      <c r="I2829" s="3">
        <v>20</v>
      </c>
    </row>
    <row r="2830" spans="1:9" ht="30" x14ac:dyDescent="0.25">
      <c r="A2830" s="418"/>
      <c r="B2830" s="410"/>
      <c r="C2830" s="123" t="s">
        <v>1778</v>
      </c>
      <c r="D2830" s="124" t="s">
        <v>346</v>
      </c>
      <c r="E2830" s="10" t="s">
        <v>14</v>
      </c>
      <c r="F2830" s="10" t="s">
        <v>15</v>
      </c>
      <c r="G2830" s="3">
        <v>120</v>
      </c>
      <c r="H2830" s="3">
        <v>9960</v>
      </c>
      <c r="I2830" s="3">
        <v>83</v>
      </c>
    </row>
    <row r="2831" spans="1:9" x14ac:dyDescent="0.25">
      <c r="A2831" s="418"/>
      <c r="B2831" s="410"/>
      <c r="C2831" s="123" t="s">
        <v>1779</v>
      </c>
      <c r="D2831" s="124" t="s">
        <v>348</v>
      </c>
      <c r="E2831" s="10" t="s">
        <v>14</v>
      </c>
      <c r="F2831" s="10" t="s">
        <v>15</v>
      </c>
      <c r="G2831" s="3">
        <v>300</v>
      </c>
      <c r="H2831" s="3">
        <v>24000</v>
      </c>
      <c r="I2831" s="3">
        <v>80</v>
      </c>
    </row>
    <row r="2832" spans="1:9" x14ac:dyDescent="0.25">
      <c r="A2832" s="418"/>
      <c r="B2832" s="410"/>
      <c r="C2832" s="153" t="s">
        <v>1780</v>
      </c>
      <c r="D2832" s="124" t="s">
        <v>1781</v>
      </c>
      <c r="E2832" s="10" t="s">
        <v>14</v>
      </c>
      <c r="F2832" s="10" t="s">
        <v>30</v>
      </c>
      <c r="G2832" s="3">
        <v>4000</v>
      </c>
      <c r="H2832" s="3">
        <v>240000</v>
      </c>
      <c r="I2832" s="3">
        <v>60</v>
      </c>
    </row>
    <row r="2833" spans="1:9" x14ac:dyDescent="0.25">
      <c r="A2833" s="418"/>
      <c r="B2833" s="410"/>
      <c r="C2833" s="123" t="s">
        <v>1782</v>
      </c>
      <c r="D2833" s="124" t="s">
        <v>59</v>
      </c>
      <c r="E2833" s="10" t="s">
        <v>14</v>
      </c>
      <c r="F2833" s="10" t="s">
        <v>30</v>
      </c>
      <c r="G2833" s="3">
        <v>150</v>
      </c>
      <c r="H2833" s="3">
        <v>34500</v>
      </c>
      <c r="I2833" s="3">
        <v>230</v>
      </c>
    </row>
    <row r="2834" spans="1:9" x14ac:dyDescent="0.25">
      <c r="A2834" s="418"/>
      <c r="B2834" s="410"/>
      <c r="C2834" s="153" t="s">
        <v>1783</v>
      </c>
      <c r="D2834" s="124" t="s">
        <v>352</v>
      </c>
      <c r="E2834" s="10" t="s">
        <v>14</v>
      </c>
      <c r="F2834" s="10" t="s">
        <v>30</v>
      </c>
      <c r="G2834" s="3">
        <v>250</v>
      </c>
      <c r="H2834" s="3">
        <v>15000</v>
      </c>
      <c r="I2834" s="3">
        <v>60</v>
      </c>
    </row>
    <row r="2835" spans="1:9" x14ac:dyDescent="0.25">
      <c r="A2835" s="418"/>
      <c r="B2835" s="410"/>
      <c r="C2835" s="123" t="s">
        <v>1784</v>
      </c>
      <c r="D2835" s="124" t="s">
        <v>354</v>
      </c>
      <c r="E2835" s="10" t="s">
        <v>14</v>
      </c>
      <c r="F2835" s="10" t="s">
        <v>30</v>
      </c>
      <c r="G2835" s="3">
        <v>30</v>
      </c>
      <c r="H2835" s="3">
        <v>7200</v>
      </c>
      <c r="I2835" s="3">
        <v>240</v>
      </c>
    </row>
    <row r="2836" spans="1:9" x14ac:dyDescent="0.25">
      <c r="A2836" s="418"/>
      <c r="B2836" s="410"/>
      <c r="C2836" s="123" t="s">
        <v>1785</v>
      </c>
      <c r="D2836" s="124" t="s">
        <v>61</v>
      </c>
      <c r="E2836" s="10" t="s">
        <v>14</v>
      </c>
      <c r="F2836" s="10" t="s">
        <v>30</v>
      </c>
      <c r="G2836" s="3">
        <v>40</v>
      </c>
      <c r="H2836" s="3">
        <v>9600</v>
      </c>
      <c r="I2836" s="3">
        <v>240</v>
      </c>
    </row>
    <row r="2837" spans="1:9" x14ac:dyDescent="0.25">
      <c r="A2837" s="418"/>
      <c r="B2837" s="410"/>
      <c r="C2837" s="123" t="s">
        <v>1786</v>
      </c>
      <c r="D2837" s="124" t="s">
        <v>63</v>
      </c>
      <c r="E2837" s="10" t="s">
        <v>14</v>
      </c>
      <c r="F2837" s="10" t="s">
        <v>15</v>
      </c>
      <c r="G2837" s="3">
        <v>50</v>
      </c>
      <c r="H2837" s="3">
        <v>6000</v>
      </c>
      <c r="I2837" s="3">
        <v>120</v>
      </c>
    </row>
    <row r="2838" spans="1:9" x14ac:dyDescent="0.25">
      <c r="A2838" s="418"/>
      <c r="B2838" s="410"/>
      <c r="C2838" s="123" t="s">
        <v>1787</v>
      </c>
      <c r="D2838" s="124" t="s">
        <v>1788</v>
      </c>
      <c r="E2838" s="10" t="s">
        <v>14</v>
      </c>
      <c r="F2838" s="10" t="s">
        <v>15</v>
      </c>
      <c r="G2838" s="3">
        <v>130</v>
      </c>
      <c r="H2838" s="3">
        <v>6500</v>
      </c>
      <c r="I2838" s="3">
        <v>50</v>
      </c>
    </row>
    <row r="2839" spans="1:9" x14ac:dyDescent="0.25">
      <c r="A2839" s="418"/>
      <c r="B2839" s="410"/>
      <c r="C2839" s="123" t="s">
        <v>1789</v>
      </c>
      <c r="D2839" s="124" t="s">
        <v>1790</v>
      </c>
      <c r="E2839" s="10" t="s">
        <v>14</v>
      </c>
      <c r="F2839" s="10" t="s">
        <v>15</v>
      </c>
      <c r="G2839" s="3">
        <v>4000</v>
      </c>
      <c r="H2839" s="3">
        <v>240000</v>
      </c>
      <c r="I2839" s="3">
        <v>60</v>
      </c>
    </row>
    <row r="2840" spans="1:9" x14ac:dyDescent="0.25">
      <c r="A2840" s="418"/>
      <c r="B2840" s="410"/>
      <c r="C2840" s="123" t="s">
        <v>1791</v>
      </c>
      <c r="D2840" s="124" t="s">
        <v>1792</v>
      </c>
      <c r="E2840" s="10" t="s">
        <v>14</v>
      </c>
      <c r="F2840" s="10" t="s">
        <v>15</v>
      </c>
      <c r="G2840" s="3">
        <v>4000</v>
      </c>
      <c r="H2840" s="3">
        <v>160000</v>
      </c>
      <c r="I2840" s="3">
        <v>40</v>
      </c>
    </row>
    <row r="2841" spans="1:9" x14ac:dyDescent="0.25">
      <c r="A2841" s="418"/>
      <c r="B2841" s="410"/>
      <c r="C2841" s="123" t="s">
        <v>1793</v>
      </c>
      <c r="D2841" s="124" t="s">
        <v>1794</v>
      </c>
      <c r="E2841" s="10" t="s">
        <v>14</v>
      </c>
      <c r="F2841" s="10" t="s">
        <v>15</v>
      </c>
      <c r="G2841" s="3">
        <v>4000</v>
      </c>
      <c r="H2841" s="3">
        <v>360000</v>
      </c>
      <c r="I2841" s="3">
        <v>90</v>
      </c>
    </row>
    <row r="2842" spans="1:9" x14ac:dyDescent="0.25">
      <c r="A2842" s="418"/>
      <c r="B2842" s="410"/>
      <c r="C2842" s="123" t="s">
        <v>1795</v>
      </c>
      <c r="D2842" s="124" t="s">
        <v>1796</v>
      </c>
      <c r="E2842" s="10" t="s">
        <v>14</v>
      </c>
      <c r="F2842" s="10" t="s">
        <v>15</v>
      </c>
      <c r="G2842" s="3">
        <v>4000</v>
      </c>
      <c r="H2842" s="3">
        <v>180000</v>
      </c>
      <c r="I2842" s="3">
        <v>45</v>
      </c>
    </row>
    <row r="2843" spans="1:9" x14ac:dyDescent="0.25">
      <c r="A2843" s="418"/>
      <c r="B2843" s="410"/>
      <c r="C2843" s="123" t="s">
        <v>1797</v>
      </c>
      <c r="D2843" s="124" t="s">
        <v>1798</v>
      </c>
      <c r="E2843" s="10" t="s">
        <v>14</v>
      </c>
      <c r="F2843" s="10" t="s">
        <v>15</v>
      </c>
      <c r="G2843" s="3">
        <v>4000</v>
      </c>
      <c r="H2843" s="3">
        <v>180000</v>
      </c>
      <c r="I2843" s="3">
        <v>45</v>
      </c>
    </row>
    <row r="2844" spans="1:9" x14ac:dyDescent="0.25">
      <c r="A2844" s="418"/>
      <c r="B2844" s="410"/>
      <c r="C2844" s="123" t="s">
        <v>1799</v>
      </c>
      <c r="D2844" s="124" t="s">
        <v>1800</v>
      </c>
      <c r="E2844" s="10" t="s">
        <v>14</v>
      </c>
      <c r="F2844" s="10" t="s">
        <v>15</v>
      </c>
      <c r="G2844" s="3">
        <v>7000</v>
      </c>
      <c r="H2844" s="3">
        <v>140000</v>
      </c>
      <c r="I2844" s="3">
        <v>20</v>
      </c>
    </row>
    <row r="2845" spans="1:9" x14ac:dyDescent="0.25">
      <c r="A2845" s="418"/>
      <c r="B2845" s="410"/>
      <c r="C2845" s="123" t="s">
        <v>1801</v>
      </c>
      <c r="D2845" s="124" t="s">
        <v>1802</v>
      </c>
      <c r="E2845" s="10" t="s">
        <v>14</v>
      </c>
      <c r="F2845" s="10" t="s">
        <v>15</v>
      </c>
      <c r="G2845" s="3">
        <v>7000</v>
      </c>
      <c r="H2845" s="3">
        <v>70000</v>
      </c>
      <c r="I2845" s="3">
        <v>10</v>
      </c>
    </row>
    <row r="2846" spans="1:9" x14ac:dyDescent="0.25">
      <c r="A2846" s="418"/>
      <c r="B2846" s="410"/>
      <c r="C2846" s="123" t="s">
        <v>1803</v>
      </c>
      <c r="D2846" s="124" t="s">
        <v>1804</v>
      </c>
      <c r="E2846" s="10" t="s">
        <v>14</v>
      </c>
      <c r="F2846" s="10" t="s">
        <v>15</v>
      </c>
      <c r="G2846" s="3">
        <v>4000</v>
      </c>
      <c r="H2846" s="3">
        <v>120000</v>
      </c>
      <c r="I2846" s="3">
        <v>30</v>
      </c>
    </row>
    <row r="2847" spans="1:9" x14ac:dyDescent="0.25">
      <c r="A2847" s="418"/>
      <c r="B2847" s="410"/>
      <c r="C2847" s="123" t="s">
        <v>1805</v>
      </c>
      <c r="D2847" s="124" t="s">
        <v>1806</v>
      </c>
      <c r="E2847" s="10" t="s">
        <v>14</v>
      </c>
      <c r="F2847" s="10" t="s">
        <v>15</v>
      </c>
      <c r="G2847" s="3">
        <v>27000</v>
      </c>
      <c r="H2847" s="3">
        <v>810000</v>
      </c>
      <c r="I2847" s="3">
        <v>30</v>
      </c>
    </row>
    <row r="2848" spans="1:9" x14ac:dyDescent="0.25">
      <c r="A2848" s="418"/>
      <c r="B2848" s="410"/>
      <c r="C2848" s="123" t="s">
        <v>1807</v>
      </c>
      <c r="D2848" s="124" t="s">
        <v>1808</v>
      </c>
      <c r="E2848" s="10" t="s">
        <v>14</v>
      </c>
      <c r="F2848" s="10" t="s">
        <v>15</v>
      </c>
      <c r="G2848" s="3">
        <v>5500</v>
      </c>
      <c r="H2848" s="3">
        <v>33000</v>
      </c>
      <c r="I2848" s="3">
        <v>6</v>
      </c>
    </row>
    <row r="2849" spans="1:9" s="8" customFormat="1" x14ac:dyDescent="0.25">
      <c r="A2849" s="418"/>
      <c r="B2849" s="410">
        <v>4264</v>
      </c>
      <c r="C2849" s="128" t="s">
        <v>64</v>
      </c>
      <c r="D2849" s="133" t="s">
        <v>65</v>
      </c>
      <c r="E2849" s="6" t="s">
        <v>149</v>
      </c>
      <c r="F2849" s="6" t="s">
        <v>66</v>
      </c>
      <c r="G2849" s="7">
        <v>470</v>
      </c>
      <c r="H2849" s="7">
        <v>16572200</v>
      </c>
      <c r="I2849" s="7">
        <v>35260</v>
      </c>
    </row>
    <row r="2850" spans="1:9" ht="30" x14ac:dyDescent="0.25">
      <c r="A2850" s="418"/>
      <c r="B2850" s="410"/>
      <c r="C2850" s="123" t="s">
        <v>1809</v>
      </c>
      <c r="D2850" s="124" t="s">
        <v>1810</v>
      </c>
      <c r="E2850" s="10" t="s">
        <v>14</v>
      </c>
      <c r="F2850" s="10" t="s">
        <v>15</v>
      </c>
      <c r="G2850" s="3">
        <v>55000</v>
      </c>
      <c r="H2850" s="3">
        <v>220000</v>
      </c>
      <c r="I2850" s="3">
        <v>4</v>
      </c>
    </row>
    <row r="2851" spans="1:9" ht="30" x14ac:dyDescent="0.25">
      <c r="A2851" s="418"/>
      <c r="B2851" s="410"/>
      <c r="C2851" s="123" t="s">
        <v>1811</v>
      </c>
      <c r="D2851" s="124" t="s">
        <v>1812</v>
      </c>
      <c r="E2851" s="10" t="s">
        <v>14</v>
      </c>
      <c r="F2851" s="10" t="s">
        <v>15</v>
      </c>
      <c r="G2851" s="3">
        <v>30000</v>
      </c>
      <c r="H2851" s="3">
        <v>120000</v>
      </c>
      <c r="I2851" s="3">
        <v>4</v>
      </c>
    </row>
    <row r="2852" spans="1:9" ht="30" x14ac:dyDescent="0.25">
      <c r="A2852" s="418"/>
      <c r="B2852" s="410"/>
      <c r="C2852" s="123" t="s">
        <v>1813</v>
      </c>
      <c r="D2852" s="124" t="s">
        <v>1814</v>
      </c>
      <c r="E2852" s="10" t="s">
        <v>14</v>
      </c>
      <c r="F2852" s="10" t="s">
        <v>15</v>
      </c>
      <c r="G2852" s="3">
        <v>20000</v>
      </c>
      <c r="H2852" s="3">
        <v>80000</v>
      </c>
      <c r="I2852" s="3">
        <v>4</v>
      </c>
    </row>
    <row r="2853" spans="1:9" x14ac:dyDescent="0.25">
      <c r="A2853" s="418"/>
      <c r="B2853" s="410">
        <v>4267</v>
      </c>
      <c r="C2853" s="123" t="s">
        <v>1815</v>
      </c>
      <c r="D2853" s="124" t="s">
        <v>1816</v>
      </c>
      <c r="E2853" s="10" t="s">
        <v>14</v>
      </c>
      <c r="F2853" s="10" t="s">
        <v>366</v>
      </c>
      <c r="G2853" s="3">
        <v>350</v>
      </c>
      <c r="H2853" s="3">
        <v>17500</v>
      </c>
      <c r="I2853" s="3">
        <v>50</v>
      </c>
    </row>
    <row r="2854" spans="1:9" x14ac:dyDescent="0.25">
      <c r="A2854" s="418"/>
      <c r="B2854" s="410"/>
      <c r="C2854" s="123" t="s">
        <v>1817</v>
      </c>
      <c r="D2854" s="124" t="s">
        <v>1818</v>
      </c>
      <c r="E2854" s="10" t="s">
        <v>14</v>
      </c>
      <c r="F2854" s="10" t="s">
        <v>366</v>
      </c>
      <c r="G2854" s="3">
        <v>200</v>
      </c>
      <c r="H2854" s="3">
        <v>16000</v>
      </c>
      <c r="I2854" s="3">
        <v>80</v>
      </c>
    </row>
    <row r="2855" spans="1:9" ht="30" x14ac:dyDescent="0.25">
      <c r="A2855" s="418"/>
      <c r="B2855" s="410"/>
      <c r="C2855" s="123" t="s">
        <v>1819</v>
      </c>
      <c r="D2855" s="124" t="s">
        <v>1820</v>
      </c>
      <c r="E2855" s="10" t="s">
        <v>14</v>
      </c>
      <c r="F2855" s="10" t="s">
        <v>15</v>
      </c>
      <c r="G2855" s="3">
        <v>20</v>
      </c>
      <c r="H2855" s="3">
        <v>40000</v>
      </c>
      <c r="I2855" s="3">
        <v>2000</v>
      </c>
    </row>
    <row r="2856" spans="1:9" ht="30" x14ac:dyDescent="0.25">
      <c r="A2856" s="418"/>
      <c r="B2856" s="410"/>
      <c r="C2856" s="123" t="s">
        <v>1821</v>
      </c>
      <c r="D2856" s="124" t="s">
        <v>1822</v>
      </c>
      <c r="E2856" s="10" t="s">
        <v>14</v>
      </c>
      <c r="F2856" s="10" t="s">
        <v>15</v>
      </c>
      <c r="G2856" s="3">
        <v>50</v>
      </c>
      <c r="H2856" s="3">
        <v>125000</v>
      </c>
      <c r="I2856" s="3">
        <v>2500</v>
      </c>
    </row>
    <row r="2857" spans="1:9" x14ac:dyDescent="0.25">
      <c r="A2857" s="418"/>
      <c r="B2857" s="410"/>
      <c r="C2857" s="123" t="s">
        <v>1823</v>
      </c>
      <c r="D2857" s="124" t="s">
        <v>1824</v>
      </c>
      <c r="E2857" s="10" t="s">
        <v>14</v>
      </c>
      <c r="F2857" s="10" t="s">
        <v>49</v>
      </c>
      <c r="G2857" s="3">
        <v>120</v>
      </c>
      <c r="H2857" s="3">
        <v>19200</v>
      </c>
      <c r="I2857" s="3">
        <v>160</v>
      </c>
    </row>
    <row r="2858" spans="1:9" x14ac:dyDescent="0.25">
      <c r="A2858" s="418"/>
      <c r="B2858" s="410"/>
      <c r="C2858" s="123" t="s">
        <v>1825</v>
      </c>
      <c r="D2858" s="124" t="s">
        <v>371</v>
      </c>
      <c r="E2858" s="10" t="s">
        <v>14</v>
      </c>
      <c r="F2858" s="10" t="s">
        <v>49</v>
      </c>
      <c r="G2858" s="3">
        <v>1350</v>
      </c>
      <c r="H2858" s="3">
        <v>13500</v>
      </c>
      <c r="I2858" s="3">
        <v>10</v>
      </c>
    </row>
    <row r="2859" spans="1:9" x14ac:dyDescent="0.25">
      <c r="A2859" s="418"/>
      <c r="B2859" s="410"/>
      <c r="C2859" s="123" t="s">
        <v>1826</v>
      </c>
      <c r="D2859" s="124" t="s">
        <v>1176</v>
      </c>
      <c r="E2859" s="10" t="s">
        <v>14</v>
      </c>
      <c r="F2859" s="10" t="s">
        <v>15</v>
      </c>
      <c r="G2859" s="3">
        <v>1800</v>
      </c>
      <c r="H2859" s="3">
        <v>9000</v>
      </c>
      <c r="I2859" s="3">
        <v>5</v>
      </c>
    </row>
    <row r="2860" spans="1:9" x14ac:dyDescent="0.25">
      <c r="A2860" s="418"/>
      <c r="B2860" s="410"/>
      <c r="C2860" s="123" t="s">
        <v>1827</v>
      </c>
      <c r="D2860" s="124" t="s">
        <v>1828</v>
      </c>
      <c r="E2860" s="10" t="s">
        <v>14</v>
      </c>
      <c r="F2860" s="10" t="s">
        <v>15</v>
      </c>
      <c r="G2860" s="3">
        <v>500</v>
      </c>
      <c r="H2860" s="3">
        <v>10000</v>
      </c>
      <c r="I2860" s="3">
        <v>20</v>
      </c>
    </row>
    <row r="2861" spans="1:9" x14ac:dyDescent="0.25">
      <c r="A2861" s="418"/>
      <c r="B2861" s="410"/>
      <c r="C2861" s="123" t="s">
        <v>1829</v>
      </c>
      <c r="D2861" s="124" t="s">
        <v>1830</v>
      </c>
      <c r="E2861" s="10" t="s">
        <v>14</v>
      </c>
      <c r="F2861" s="10" t="s">
        <v>15</v>
      </c>
      <c r="G2861" s="3">
        <v>650</v>
      </c>
      <c r="H2861" s="3">
        <v>26000</v>
      </c>
      <c r="I2861" s="3">
        <v>40</v>
      </c>
    </row>
    <row r="2862" spans="1:9" ht="30" x14ac:dyDescent="0.25">
      <c r="A2862" s="418"/>
      <c r="B2862" s="410"/>
      <c r="C2862" s="123" t="s">
        <v>1831</v>
      </c>
      <c r="D2862" s="124" t="s">
        <v>1832</v>
      </c>
      <c r="E2862" s="10" t="s">
        <v>14</v>
      </c>
      <c r="F2862" s="10" t="s">
        <v>15</v>
      </c>
      <c r="G2862" s="3">
        <v>330</v>
      </c>
      <c r="H2862" s="3">
        <v>39600</v>
      </c>
      <c r="I2862" s="3">
        <v>120</v>
      </c>
    </row>
    <row r="2863" spans="1:9" x14ac:dyDescent="0.25">
      <c r="A2863" s="418"/>
      <c r="B2863" s="410"/>
      <c r="C2863" s="123" t="s">
        <v>1833</v>
      </c>
      <c r="D2863" s="124" t="s">
        <v>1834</v>
      </c>
      <c r="E2863" s="10" t="s">
        <v>14</v>
      </c>
      <c r="F2863" s="10" t="s">
        <v>15</v>
      </c>
      <c r="G2863" s="3">
        <v>90</v>
      </c>
      <c r="H2863" s="3">
        <v>9000</v>
      </c>
      <c r="I2863" s="3">
        <v>100</v>
      </c>
    </row>
    <row r="2864" spans="1:9" x14ac:dyDescent="0.25">
      <c r="A2864" s="418"/>
      <c r="B2864" s="410"/>
      <c r="C2864" s="123" t="s">
        <v>1835</v>
      </c>
      <c r="D2864" s="124" t="s">
        <v>1836</v>
      </c>
      <c r="E2864" s="10" t="s">
        <v>14</v>
      </c>
      <c r="F2864" s="10" t="s">
        <v>15</v>
      </c>
      <c r="G2864" s="3">
        <v>90</v>
      </c>
      <c r="H2864" s="3">
        <v>9000</v>
      </c>
      <c r="I2864" s="3">
        <v>100</v>
      </c>
    </row>
    <row r="2865" spans="1:9" x14ac:dyDescent="0.25">
      <c r="A2865" s="418"/>
      <c r="B2865" s="410"/>
      <c r="C2865" s="123" t="s">
        <v>1837</v>
      </c>
      <c r="D2865" s="124" t="s">
        <v>72</v>
      </c>
      <c r="E2865" s="10" t="s">
        <v>14</v>
      </c>
      <c r="F2865" s="10" t="s">
        <v>15</v>
      </c>
      <c r="G2865" s="3">
        <v>1800</v>
      </c>
      <c r="H2865" s="3">
        <v>360000</v>
      </c>
      <c r="I2865" s="3">
        <v>200</v>
      </c>
    </row>
    <row r="2866" spans="1:9" x14ac:dyDescent="0.25">
      <c r="A2866" s="418"/>
      <c r="B2866" s="410"/>
      <c r="C2866" s="123" t="s">
        <v>1838</v>
      </c>
      <c r="D2866" s="124" t="s">
        <v>1839</v>
      </c>
      <c r="E2866" s="10" t="s">
        <v>14</v>
      </c>
      <c r="F2866" s="10" t="s">
        <v>15</v>
      </c>
      <c r="G2866" s="3">
        <v>1500</v>
      </c>
      <c r="H2866" s="3">
        <v>45000</v>
      </c>
      <c r="I2866" s="3">
        <v>30</v>
      </c>
    </row>
    <row r="2867" spans="1:9" x14ac:dyDescent="0.25">
      <c r="A2867" s="418"/>
      <c r="B2867" s="410"/>
      <c r="C2867" s="123" t="s">
        <v>1840</v>
      </c>
      <c r="D2867" s="124" t="s">
        <v>1841</v>
      </c>
      <c r="E2867" s="10" t="s">
        <v>14</v>
      </c>
      <c r="F2867" s="10" t="s">
        <v>15</v>
      </c>
      <c r="G2867" s="3">
        <v>2000</v>
      </c>
      <c r="H2867" s="3">
        <v>400000</v>
      </c>
      <c r="I2867" s="3">
        <v>200</v>
      </c>
    </row>
    <row r="2868" spans="1:9" x14ac:dyDescent="0.25">
      <c r="A2868" s="418"/>
      <c r="B2868" s="410"/>
      <c r="C2868" s="123" t="s">
        <v>1842</v>
      </c>
      <c r="D2868" s="124" t="s">
        <v>394</v>
      </c>
      <c r="E2868" s="10" t="s">
        <v>14</v>
      </c>
      <c r="F2868" s="10" t="s">
        <v>15</v>
      </c>
      <c r="G2868" s="3">
        <v>200</v>
      </c>
      <c r="H2868" s="3">
        <v>8000</v>
      </c>
      <c r="I2868" s="3">
        <v>40</v>
      </c>
    </row>
    <row r="2869" spans="1:9" ht="30" x14ac:dyDescent="0.25">
      <c r="A2869" s="418"/>
      <c r="B2869" s="410"/>
      <c r="C2869" s="123" t="s">
        <v>1843</v>
      </c>
      <c r="D2869" s="124" t="s">
        <v>1844</v>
      </c>
      <c r="E2869" s="10" t="s">
        <v>14</v>
      </c>
      <c r="F2869" s="10" t="s">
        <v>15</v>
      </c>
      <c r="G2869" s="3">
        <v>1800</v>
      </c>
      <c r="H2869" s="3">
        <v>36000</v>
      </c>
      <c r="I2869" s="3">
        <v>20</v>
      </c>
    </row>
    <row r="2870" spans="1:9" x14ac:dyDescent="0.25">
      <c r="A2870" s="418"/>
      <c r="B2870" s="410"/>
      <c r="C2870" s="123" t="s">
        <v>1845</v>
      </c>
      <c r="D2870" s="124" t="s">
        <v>1185</v>
      </c>
      <c r="E2870" s="10" t="s">
        <v>14</v>
      </c>
      <c r="F2870" s="10" t="s">
        <v>15</v>
      </c>
      <c r="G2870" s="3">
        <v>500</v>
      </c>
      <c r="H2870" s="3">
        <v>15000</v>
      </c>
      <c r="I2870" s="3">
        <v>30</v>
      </c>
    </row>
    <row r="2871" spans="1:9" x14ac:dyDescent="0.25">
      <c r="A2871" s="418"/>
      <c r="B2871" s="410"/>
      <c r="C2871" s="123" t="s">
        <v>1846</v>
      </c>
      <c r="D2871" s="124" t="s">
        <v>1847</v>
      </c>
      <c r="E2871" s="10" t="s">
        <v>14</v>
      </c>
      <c r="F2871" s="10" t="s">
        <v>15</v>
      </c>
      <c r="G2871" s="3">
        <v>650</v>
      </c>
      <c r="H2871" s="3">
        <v>19500</v>
      </c>
      <c r="I2871" s="3">
        <v>30</v>
      </c>
    </row>
    <row r="2872" spans="1:9" x14ac:dyDescent="0.25">
      <c r="A2872" s="418"/>
      <c r="B2872" s="410"/>
      <c r="C2872" s="123" t="s">
        <v>1848</v>
      </c>
      <c r="D2872" s="124" t="s">
        <v>78</v>
      </c>
      <c r="E2872" s="10" t="s">
        <v>14</v>
      </c>
      <c r="F2872" s="10" t="s">
        <v>15</v>
      </c>
      <c r="G2872" s="3">
        <v>1800</v>
      </c>
      <c r="H2872" s="3">
        <v>90000</v>
      </c>
      <c r="I2872" s="3">
        <v>50</v>
      </c>
    </row>
    <row r="2873" spans="1:9" x14ac:dyDescent="0.25">
      <c r="A2873" s="418"/>
      <c r="B2873" s="410"/>
      <c r="C2873" s="123" t="s">
        <v>1849</v>
      </c>
      <c r="D2873" s="124" t="s">
        <v>698</v>
      </c>
      <c r="E2873" s="10" t="s">
        <v>14</v>
      </c>
      <c r="F2873" s="10" t="s">
        <v>15</v>
      </c>
      <c r="G2873" s="3">
        <v>400</v>
      </c>
      <c r="H2873" s="3">
        <v>16000</v>
      </c>
      <c r="I2873" s="3">
        <v>40</v>
      </c>
    </row>
    <row r="2874" spans="1:9" x14ac:dyDescent="0.25">
      <c r="A2874" s="418"/>
      <c r="B2874" s="410"/>
      <c r="C2874" s="123" t="s">
        <v>1850</v>
      </c>
      <c r="D2874" s="124" t="s">
        <v>82</v>
      </c>
      <c r="E2874" s="10" t="s">
        <v>14</v>
      </c>
      <c r="F2874" s="10" t="s">
        <v>15</v>
      </c>
      <c r="G2874" s="3">
        <v>140</v>
      </c>
      <c r="H2874" s="3">
        <v>56000</v>
      </c>
      <c r="I2874" s="3">
        <v>400</v>
      </c>
    </row>
    <row r="2875" spans="1:9" ht="45" x14ac:dyDescent="0.25">
      <c r="A2875" s="418"/>
      <c r="B2875" s="410"/>
      <c r="C2875" s="123" t="s">
        <v>1851</v>
      </c>
      <c r="D2875" s="124" t="s">
        <v>1852</v>
      </c>
      <c r="E2875" s="10" t="s">
        <v>14</v>
      </c>
      <c r="F2875" s="10" t="s">
        <v>15</v>
      </c>
      <c r="G2875" s="3">
        <v>1300</v>
      </c>
      <c r="H2875" s="3">
        <v>52000</v>
      </c>
      <c r="I2875" s="3">
        <v>40</v>
      </c>
    </row>
    <row r="2876" spans="1:9" ht="45" x14ac:dyDescent="0.25">
      <c r="A2876" s="418"/>
      <c r="B2876" s="410"/>
      <c r="C2876" s="123" t="s">
        <v>1853</v>
      </c>
      <c r="D2876" s="124" t="s">
        <v>1854</v>
      </c>
      <c r="E2876" s="10" t="s">
        <v>14</v>
      </c>
      <c r="F2876" s="10" t="s">
        <v>15</v>
      </c>
      <c r="G2876" s="3">
        <v>3000</v>
      </c>
      <c r="H2876" s="3">
        <v>60000</v>
      </c>
      <c r="I2876" s="3">
        <v>20</v>
      </c>
    </row>
    <row r="2877" spans="1:9" ht="30" x14ac:dyDescent="0.25">
      <c r="A2877" s="418"/>
      <c r="B2877" s="410"/>
      <c r="C2877" s="123" t="s">
        <v>1855</v>
      </c>
      <c r="D2877" s="124" t="s">
        <v>1856</v>
      </c>
      <c r="E2877" s="10" t="s">
        <v>14</v>
      </c>
      <c r="F2877" s="10" t="s">
        <v>15</v>
      </c>
      <c r="G2877" s="3">
        <v>2000</v>
      </c>
      <c r="H2877" s="3">
        <v>42000</v>
      </c>
      <c r="I2877" s="3">
        <v>21</v>
      </c>
    </row>
    <row r="2878" spans="1:9" ht="30" x14ac:dyDescent="0.25">
      <c r="A2878" s="418"/>
      <c r="B2878" s="410"/>
      <c r="C2878" s="123" t="s">
        <v>1857</v>
      </c>
      <c r="D2878" s="124" t="s">
        <v>1858</v>
      </c>
      <c r="E2878" s="10" t="s">
        <v>14</v>
      </c>
      <c r="F2878" s="10" t="s">
        <v>15</v>
      </c>
      <c r="G2878" s="3">
        <v>2600</v>
      </c>
      <c r="H2878" s="3">
        <v>26000</v>
      </c>
      <c r="I2878" s="3">
        <v>10</v>
      </c>
    </row>
    <row r="2879" spans="1:9" x14ac:dyDescent="0.25">
      <c r="A2879" s="418"/>
      <c r="B2879" s="410"/>
      <c r="C2879" s="123" t="s">
        <v>1859</v>
      </c>
      <c r="D2879" s="124" t="s">
        <v>411</v>
      </c>
      <c r="E2879" s="10" t="s">
        <v>14</v>
      </c>
      <c r="F2879" s="10" t="s">
        <v>15</v>
      </c>
      <c r="G2879" s="3">
        <v>700</v>
      </c>
      <c r="H2879" s="3">
        <v>7000</v>
      </c>
      <c r="I2879" s="3">
        <v>10</v>
      </c>
    </row>
    <row r="2880" spans="1:9" x14ac:dyDescent="0.25">
      <c r="A2880" s="418"/>
      <c r="B2880" s="410"/>
      <c r="C2880" s="123" t="s">
        <v>1860</v>
      </c>
      <c r="D2880" s="124" t="s">
        <v>1861</v>
      </c>
      <c r="E2880" s="10" t="s">
        <v>14</v>
      </c>
      <c r="F2880" s="10" t="s">
        <v>15</v>
      </c>
      <c r="G2880" s="3">
        <v>1400</v>
      </c>
      <c r="H2880" s="3">
        <v>35000</v>
      </c>
      <c r="I2880" s="3">
        <v>25</v>
      </c>
    </row>
    <row r="2881" spans="1:9" x14ac:dyDescent="0.25">
      <c r="A2881" s="418"/>
      <c r="B2881" s="410"/>
      <c r="C2881" s="123" t="s">
        <v>1862</v>
      </c>
      <c r="D2881" s="124" t="s">
        <v>1194</v>
      </c>
      <c r="E2881" s="10" t="s">
        <v>14</v>
      </c>
      <c r="F2881" s="10" t="s">
        <v>15</v>
      </c>
      <c r="G2881" s="3">
        <v>1800</v>
      </c>
      <c r="H2881" s="3">
        <v>27000</v>
      </c>
      <c r="I2881" s="3">
        <v>15</v>
      </c>
    </row>
    <row r="2882" spans="1:9" x14ac:dyDescent="0.25">
      <c r="A2882" s="418"/>
      <c r="B2882" s="410"/>
      <c r="C2882" s="123" t="s">
        <v>1863</v>
      </c>
      <c r="D2882" s="124" t="s">
        <v>416</v>
      </c>
      <c r="E2882" s="10" t="s">
        <v>14</v>
      </c>
      <c r="F2882" s="10" t="s">
        <v>15</v>
      </c>
      <c r="G2882" s="3">
        <v>150</v>
      </c>
      <c r="H2882" s="3">
        <v>45000</v>
      </c>
      <c r="I2882" s="3">
        <v>300</v>
      </c>
    </row>
    <row r="2883" spans="1:9" x14ac:dyDescent="0.25">
      <c r="A2883" s="418"/>
      <c r="B2883" s="410"/>
      <c r="C2883" s="123" t="s">
        <v>1864</v>
      </c>
      <c r="D2883" s="124" t="s">
        <v>92</v>
      </c>
      <c r="E2883" s="10" t="s">
        <v>14</v>
      </c>
      <c r="F2883" s="10" t="s">
        <v>15</v>
      </c>
      <c r="G2883" s="3">
        <v>600</v>
      </c>
      <c r="H2883" s="3">
        <v>24000</v>
      </c>
      <c r="I2883" s="3">
        <v>40</v>
      </c>
    </row>
    <row r="2884" spans="1:9" x14ac:dyDescent="0.25">
      <c r="A2884" s="418"/>
      <c r="B2884" s="410"/>
      <c r="C2884" s="123" t="s">
        <v>1865</v>
      </c>
      <c r="D2884" s="124" t="s">
        <v>94</v>
      </c>
      <c r="E2884" s="10" t="s">
        <v>14</v>
      </c>
      <c r="F2884" s="10" t="s">
        <v>15</v>
      </c>
      <c r="G2884" s="3">
        <v>650</v>
      </c>
      <c r="H2884" s="3">
        <v>32500</v>
      </c>
      <c r="I2884" s="3">
        <v>50</v>
      </c>
    </row>
    <row r="2885" spans="1:9" x14ac:dyDescent="0.25">
      <c r="A2885" s="418"/>
      <c r="B2885" s="410"/>
      <c r="C2885" s="123" t="s">
        <v>1866</v>
      </c>
      <c r="D2885" s="124" t="s">
        <v>1867</v>
      </c>
      <c r="E2885" s="10" t="s">
        <v>14</v>
      </c>
      <c r="F2885" s="10" t="s">
        <v>15</v>
      </c>
      <c r="G2885" s="3">
        <v>1000</v>
      </c>
      <c r="H2885" s="3">
        <v>130000</v>
      </c>
      <c r="I2885" s="3">
        <v>130</v>
      </c>
    </row>
    <row r="2886" spans="1:9" ht="30" x14ac:dyDescent="0.25">
      <c r="A2886" s="418"/>
      <c r="B2886" s="410"/>
      <c r="C2886" s="123" t="s">
        <v>1868</v>
      </c>
      <c r="D2886" s="124" t="s">
        <v>1869</v>
      </c>
      <c r="E2886" s="10" t="s">
        <v>14</v>
      </c>
      <c r="F2886" s="10" t="s">
        <v>15</v>
      </c>
      <c r="G2886" s="3">
        <v>1200</v>
      </c>
      <c r="H2886" s="3">
        <v>84000</v>
      </c>
      <c r="I2886" s="3">
        <v>70</v>
      </c>
    </row>
    <row r="2887" spans="1:9" ht="45" x14ac:dyDescent="0.25">
      <c r="A2887" s="418"/>
      <c r="B2887" s="410"/>
      <c r="C2887" s="123" t="s">
        <v>1870</v>
      </c>
      <c r="D2887" s="124" t="s">
        <v>1871</v>
      </c>
      <c r="E2887" s="10" t="s">
        <v>14</v>
      </c>
      <c r="F2887" s="10" t="s">
        <v>49</v>
      </c>
      <c r="G2887" s="3">
        <v>750</v>
      </c>
      <c r="H2887" s="3">
        <v>60000</v>
      </c>
      <c r="I2887" s="3">
        <v>80</v>
      </c>
    </row>
    <row r="2888" spans="1:9" x14ac:dyDescent="0.25">
      <c r="A2888" s="418"/>
      <c r="B2888" s="410"/>
      <c r="C2888" s="123" t="s">
        <v>1872</v>
      </c>
      <c r="D2888" s="124" t="s">
        <v>1873</v>
      </c>
      <c r="E2888" s="10" t="s">
        <v>14</v>
      </c>
      <c r="F2888" s="10" t="s">
        <v>15</v>
      </c>
      <c r="G2888" s="3">
        <v>400</v>
      </c>
      <c r="H2888" s="3">
        <v>40000</v>
      </c>
      <c r="I2888" s="3">
        <v>100</v>
      </c>
    </row>
    <row r="2889" spans="1:9" x14ac:dyDescent="0.25">
      <c r="A2889" s="418"/>
      <c r="B2889" s="410"/>
      <c r="C2889" s="123" t="s">
        <v>1874</v>
      </c>
      <c r="D2889" s="124" t="s">
        <v>1875</v>
      </c>
      <c r="E2889" s="10" t="s">
        <v>14</v>
      </c>
      <c r="F2889" s="10" t="s">
        <v>66</v>
      </c>
      <c r="G2889" s="3">
        <v>250</v>
      </c>
      <c r="H2889" s="3">
        <v>57500</v>
      </c>
      <c r="I2889" s="3">
        <v>230</v>
      </c>
    </row>
    <row r="2890" spans="1:9" ht="30" x14ac:dyDescent="0.25">
      <c r="A2890" s="418"/>
      <c r="B2890" s="410"/>
      <c r="C2890" s="123" t="s">
        <v>1876</v>
      </c>
      <c r="D2890" s="124" t="s">
        <v>1877</v>
      </c>
      <c r="E2890" s="10" t="s">
        <v>14</v>
      </c>
      <c r="F2890" s="10" t="s">
        <v>15</v>
      </c>
      <c r="G2890" s="3">
        <v>400</v>
      </c>
      <c r="H2890" s="3">
        <v>60000</v>
      </c>
      <c r="I2890" s="3">
        <v>150</v>
      </c>
    </row>
    <row r="2891" spans="1:9" x14ac:dyDescent="0.25">
      <c r="A2891" s="418"/>
      <c r="B2891" s="410"/>
      <c r="C2891" s="123" t="s">
        <v>1878</v>
      </c>
      <c r="D2891" s="124" t="s">
        <v>101</v>
      </c>
      <c r="E2891" s="10" t="s">
        <v>14</v>
      </c>
      <c r="F2891" s="10" t="s">
        <v>66</v>
      </c>
      <c r="G2891" s="3">
        <v>700</v>
      </c>
      <c r="H2891" s="3">
        <v>42000</v>
      </c>
      <c r="I2891" s="3">
        <v>60</v>
      </c>
    </row>
    <row r="2892" spans="1:9" x14ac:dyDescent="0.25">
      <c r="A2892" s="418"/>
      <c r="B2892" s="410"/>
      <c r="C2892" s="123" t="s">
        <v>1879</v>
      </c>
      <c r="D2892" s="124" t="s">
        <v>103</v>
      </c>
      <c r="E2892" s="10" t="s">
        <v>14</v>
      </c>
      <c r="F2892" s="10" t="s">
        <v>66</v>
      </c>
      <c r="G2892" s="3">
        <v>700</v>
      </c>
      <c r="H2892" s="3">
        <v>42000</v>
      </c>
      <c r="I2892" s="3">
        <v>60</v>
      </c>
    </row>
    <row r="2893" spans="1:9" x14ac:dyDescent="0.25">
      <c r="A2893" s="418"/>
      <c r="B2893" s="410"/>
      <c r="C2893" s="123" t="s">
        <v>1880</v>
      </c>
      <c r="D2893" s="124" t="s">
        <v>433</v>
      </c>
      <c r="E2893" s="10" t="s">
        <v>14</v>
      </c>
      <c r="F2893" s="10" t="s">
        <v>15</v>
      </c>
      <c r="G2893" s="3">
        <v>100</v>
      </c>
      <c r="H2893" s="3">
        <v>40000</v>
      </c>
      <c r="I2893" s="3">
        <v>400</v>
      </c>
    </row>
    <row r="2894" spans="1:9" x14ac:dyDescent="0.25">
      <c r="A2894" s="418"/>
      <c r="B2894" s="410"/>
      <c r="C2894" s="123" t="s">
        <v>1881</v>
      </c>
      <c r="D2894" s="124" t="s">
        <v>105</v>
      </c>
      <c r="E2894" s="10" t="s">
        <v>14</v>
      </c>
      <c r="F2894" s="10" t="s">
        <v>15</v>
      </c>
      <c r="G2894" s="3">
        <v>600</v>
      </c>
      <c r="H2894" s="3">
        <v>150000</v>
      </c>
      <c r="I2894" s="3">
        <v>250</v>
      </c>
    </row>
    <row r="2895" spans="1:9" ht="45" x14ac:dyDescent="0.25">
      <c r="A2895" s="418"/>
      <c r="B2895" s="410"/>
      <c r="C2895" s="123" t="s">
        <v>1882</v>
      </c>
      <c r="D2895" s="124" t="s">
        <v>1883</v>
      </c>
      <c r="E2895" s="10" t="s">
        <v>14</v>
      </c>
      <c r="F2895" s="10" t="s">
        <v>15</v>
      </c>
      <c r="G2895" s="3">
        <v>6500</v>
      </c>
      <c r="H2895" s="3">
        <v>78000</v>
      </c>
      <c r="I2895" s="3">
        <v>12</v>
      </c>
    </row>
    <row r="2896" spans="1:9" ht="30" x14ac:dyDescent="0.25">
      <c r="A2896" s="418"/>
      <c r="B2896" s="410"/>
      <c r="C2896" s="123" t="s">
        <v>1884</v>
      </c>
      <c r="D2896" s="124" t="s">
        <v>1885</v>
      </c>
      <c r="E2896" s="10" t="s">
        <v>14</v>
      </c>
      <c r="F2896" s="10" t="s">
        <v>15</v>
      </c>
      <c r="G2896" s="3">
        <v>1200</v>
      </c>
      <c r="H2896" s="3">
        <v>8400</v>
      </c>
      <c r="I2896" s="3">
        <v>7</v>
      </c>
    </row>
    <row r="2897" spans="1:9" x14ac:dyDescent="0.25">
      <c r="A2897" s="418"/>
      <c r="B2897" s="410"/>
      <c r="C2897" s="123" t="s">
        <v>1886</v>
      </c>
      <c r="D2897" s="124" t="s">
        <v>107</v>
      </c>
      <c r="E2897" s="10" t="s">
        <v>14</v>
      </c>
      <c r="F2897" s="10" t="s">
        <v>15</v>
      </c>
      <c r="G2897" s="3">
        <v>950</v>
      </c>
      <c r="H2897" s="3">
        <v>95000</v>
      </c>
      <c r="I2897" s="3">
        <v>100</v>
      </c>
    </row>
    <row r="2898" spans="1:9" ht="30" x14ac:dyDescent="0.25">
      <c r="A2898" s="418"/>
      <c r="B2898" s="410"/>
      <c r="C2898" s="123" t="s">
        <v>1887</v>
      </c>
      <c r="D2898" s="124" t="s">
        <v>109</v>
      </c>
      <c r="E2898" s="10" t="s">
        <v>14</v>
      </c>
      <c r="F2898" s="10" t="s">
        <v>15</v>
      </c>
      <c r="G2898" s="3">
        <v>3000</v>
      </c>
      <c r="H2898" s="3">
        <v>42000</v>
      </c>
      <c r="I2898" s="3">
        <v>14</v>
      </c>
    </row>
    <row r="2899" spans="1:9" x14ac:dyDescent="0.25">
      <c r="A2899" s="418"/>
      <c r="B2899" s="410"/>
      <c r="C2899" s="123" t="s">
        <v>1888</v>
      </c>
      <c r="D2899" s="124" t="s">
        <v>1889</v>
      </c>
      <c r="E2899" s="10" t="s">
        <v>14</v>
      </c>
      <c r="F2899" s="10" t="s">
        <v>66</v>
      </c>
      <c r="G2899" s="3">
        <v>70</v>
      </c>
      <c r="H2899" s="3">
        <v>728000</v>
      </c>
      <c r="I2899" s="3">
        <v>10400</v>
      </c>
    </row>
    <row r="2900" spans="1:9" x14ac:dyDescent="0.25">
      <c r="A2900" s="418"/>
      <c r="B2900" s="410"/>
      <c r="C2900" s="123" t="s">
        <v>1890</v>
      </c>
      <c r="D2900" s="124" t="s">
        <v>1891</v>
      </c>
      <c r="E2900" s="10" t="s">
        <v>14</v>
      </c>
      <c r="F2900" s="10" t="s">
        <v>66</v>
      </c>
      <c r="G2900" s="3">
        <v>250</v>
      </c>
      <c r="H2900" s="3">
        <v>250000</v>
      </c>
      <c r="I2900" s="3">
        <v>1000</v>
      </c>
    </row>
    <row r="2901" spans="1:9" ht="30" x14ac:dyDescent="0.25">
      <c r="A2901" s="418"/>
      <c r="B2901" s="410"/>
      <c r="C2901" s="123" t="s">
        <v>1892</v>
      </c>
      <c r="D2901" s="124" t="s">
        <v>1893</v>
      </c>
      <c r="E2901" s="10" t="s">
        <v>14</v>
      </c>
      <c r="F2901" s="10" t="s">
        <v>15</v>
      </c>
      <c r="G2901" s="3">
        <v>1200</v>
      </c>
      <c r="H2901" s="3">
        <v>72000</v>
      </c>
      <c r="I2901" s="3">
        <v>60</v>
      </c>
    </row>
    <row r="2902" spans="1:9" ht="30" x14ac:dyDescent="0.25">
      <c r="A2902" s="418"/>
      <c r="B2902" s="410"/>
      <c r="C2902" s="123" t="s">
        <v>1894</v>
      </c>
      <c r="D2902" s="124" t="s">
        <v>1895</v>
      </c>
      <c r="E2902" s="10" t="s">
        <v>14</v>
      </c>
      <c r="F2902" s="10" t="s">
        <v>402</v>
      </c>
      <c r="G2902" s="3">
        <v>80</v>
      </c>
      <c r="H2902" s="3">
        <v>24000</v>
      </c>
      <c r="I2902" s="3">
        <v>300</v>
      </c>
    </row>
    <row r="2903" spans="1:9" x14ac:dyDescent="0.25">
      <c r="A2903" s="418"/>
      <c r="B2903" s="410"/>
      <c r="C2903" s="123" t="s">
        <v>1896</v>
      </c>
      <c r="D2903" s="124" t="s">
        <v>445</v>
      </c>
      <c r="E2903" s="10" t="s">
        <v>14</v>
      </c>
      <c r="F2903" s="10" t="s">
        <v>15</v>
      </c>
      <c r="G2903" s="3">
        <v>3000</v>
      </c>
      <c r="H2903" s="3">
        <v>36000</v>
      </c>
      <c r="I2903" s="3">
        <v>12</v>
      </c>
    </row>
    <row r="2904" spans="1:9" x14ac:dyDescent="0.25">
      <c r="A2904" s="418"/>
      <c r="B2904" s="410"/>
      <c r="C2904" s="123" t="s">
        <v>1897</v>
      </c>
      <c r="D2904" s="124" t="s">
        <v>1898</v>
      </c>
      <c r="E2904" s="10" t="s">
        <v>14</v>
      </c>
      <c r="F2904" s="10" t="s">
        <v>15</v>
      </c>
      <c r="G2904" s="3">
        <v>7500</v>
      </c>
      <c r="H2904" s="3">
        <v>45000</v>
      </c>
      <c r="I2904" s="3">
        <v>6</v>
      </c>
    </row>
    <row r="2905" spans="1:9" x14ac:dyDescent="0.25">
      <c r="A2905" s="418"/>
      <c r="B2905" s="410"/>
      <c r="C2905" s="123" t="s">
        <v>1899</v>
      </c>
      <c r="D2905" s="124" t="s">
        <v>1900</v>
      </c>
      <c r="E2905" s="10" t="s">
        <v>14</v>
      </c>
      <c r="F2905" s="10" t="s">
        <v>15</v>
      </c>
      <c r="G2905" s="3">
        <v>1600</v>
      </c>
      <c r="H2905" s="3">
        <v>9600</v>
      </c>
      <c r="I2905" s="3">
        <v>6</v>
      </c>
    </row>
    <row r="2906" spans="1:9" ht="30" x14ac:dyDescent="0.25">
      <c r="A2906" s="418"/>
      <c r="B2906" s="410"/>
      <c r="C2906" s="123" t="s">
        <v>1901</v>
      </c>
      <c r="D2906" s="124" t="s">
        <v>449</v>
      </c>
      <c r="E2906" s="10" t="s">
        <v>14</v>
      </c>
      <c r="F2906" s="10" t="s">
        <v>1902</v>
      </c>
      <c r="G2906" s="3">
        <v>3000</v>
      </c>
      <c r="H2906" s="3">
        <v>18000</v>
      </c>
      <c r="I2906" s="3">
        <v>6</v>
      </c>
    </row>
    <row r="2907" spans="1:9" ht="30" x14ac:dyDescent="0.25">
      <c r="A2907" s="418"/>
      <c r="B2907" s="410"/>
      <c r="C2907" s="123" t="s">
        <v>1903</v>
      </c>
      <c r="D2907" s="124" t="s">
        <v>1904</v>
      </c>
      <c r="E2907" s="10" t="s">
        <v>14</v>
      </c>
      <c r="F2907" s="10" t="s">
        <v>15</v>
      </c>
      <c r="G2907" s="3">
        <v>6500</v>
      </c>
      <c r="H2907" s="3">
        <v>162500</v>
      </c>
      <c r="I2907" s="3">
        <v>25</v>
      </c>
    </row>
    <row r="2908" spans="1:9" x14ac:dyDescent="0.25">
      <c r="A2908" s="418"/>
      <c r="B2908" s="410"/>
      <c r="C2908" s="123" t="s">
        <v>1905</v>
      </c>
      <c r="D2908" s="124" t="s">
        <v>1906</v>
      </c>
      <c r="E2908" s="10" t="s">
        <v>14</v>
      </c>
      <c r="F2908" s="10" t="s">
        <v>15</v>
      </c>
      <c r="G2908" s="3">
        <v>550</v>
      </c>
      <c r="H2908" s="3">
        <v>33000</v>
      </c>
      <c r="I2908" s="3">
        <v>60</v>
      </c>
    </row>
    <row r="2909" spans="1:9" x14ac:dyDescent="0.25">
      <c r="A2909" s="418"/>
      <c r="B2909" s="410">
        <v>5122</v>
      </c>
      <c r="C2909" s="123" t="s">
        <v>1907</v>
      </c>
      <c r="D2909" s="124" t="s">
        <v>1908</v>
      </c>
      <c r="E2909" s="10" t="s">
        <v>14</v>
      </c>
      <c r="F2909" s="10" t="s">
        <v>15</v>
      </c>
      <c r="G2909" s="3">
        <v>290000</v>
      </c>
      <c r="H2909" s="3">
        <v>5800000</v>
      </c>
      <c r="I2909" s="3">
        <v>20</v>
      </c>
    </row>
    <row r="2910" spans="1:9" ht="30" x14ac:dyDescent="0.25">
      <c r="A2910" s="418"/>
      <c r="B2910" s="410"/>
      <c r="C2910" s="123" t="s">
        <v>1909</v>
      </c>
      <c r="D2910" s="124" t="s">
        <v>1910</v>
      </c>
      <c r="E2910" s="10" t="s">
        <v>14</v>
      </c>
      <c r="F2910" s="10" t="s">
        <v>15</v>
      </c>
      <c r="G2910" s="3">
        <v>150000</v>
      </c>
      <c r="H2910" s="3">
        <v>3000000</v>
      </c>
      <c r="I2910" s="3">
        <v>20</v>
      </c>
    </row>
    <row r="2911" spans="1:9" x14ac:dyDescent="0.25">
      <c r="A2911" s="418"/>
      <c r="B2911" s="410"/>
      <c r="C2911" s="123" t="s">
        <v>1911</v>
      </c>
      <c r="D2911" s="124" t="s">
        <v>1912</v>
      </c>
      <c r="E2911" s="10" t="s">
        <v>14</v>
      </c>
      <c r="F2911" s="10" t="s">
        <v>15</v>
      </c>
      <c r="G2911" s="3">
        <v>350000</v>
      </c>
      <c r="H2911" s="3">
        <v>350000</v>
      </c>
      <c r="I2911" s="3">
        <v>1</v>
      </c>
    </row>
    <row r="2912" spans="1:9" x14ac:dyDescent="0.25">
      <c r="A2912" s="418"/>
      <c r="B2912" s="410"/>
      <c r="C2912" s="123" t="s">
        <v>1913</v>
      </c>
      <c r="D2912" s="124" t="s">
        <v>55</v>
      </c>
      <c r="E2912" s="10" t="s">
        <v>14</v>
      </c>
      <c r="F2912" s="10" t="s">
        <v>15</v>
      </c>
      <c r="G2912" s="3">
        <v>30</v>
      </c>
      <c r="H2912" s="3">
        <v>90000</v>
      </c>
      <c r="I2912" s="3">
        <v>3000</v>
      </c>
    </row>
    <row r="2913" spans="1:9" x14ac:dyDescent="0.25">
      <c r="A2913" s="418"/>
      <c r="B2913" s="410"/>
      <c r="C2913" s="123" t="s">
        <v>1914</v>
      </c>
      <c r="D2913" s="124" t="s">
        <v>1915</v>
      </c>
      <c r="E2913" s="10" t="s">
        <v>14</v>
      </c>
      <c r="F2913" s="10" t="s">
        <v>15</v>
      </c>
      <c r="G2913" s="3">
        <v>20</v>
      </c>
      <c r="H2913" s="3">
        <v>100000</v>
      </c>
      <c r="I2913" s="3">
        <v>5000</v>
      </c>
    </row>
    <row r="2914" spans="1:9" s="8" customFormat="1" ht="30" x14ac:dyDescent="0.25">
      <c r="A2914" s="418"/>
      <c r="B2914" s="410"/>
      <c r="C2914" s="128">
        <v>32551160</v>
      </c>
      <c r="D2914" s="133" t="s">
        <v>1916</v>
      </c>
      <c r="E2914" s="6" t="s">
        <v>14</v>
      </c>
      <c r="F2914" s="6" t="s">
        <v>15</v>
      </c>
      <c r="G2914" s="7">
        <v>15000</v>
      </c>
      <c r="H2914" s="7">
        <v>60000</v>
      </c>
      <c r="I2914" s="7">
        <v>4</v>
      </c>
    </row>
    <row r="2915" spans="1:9" s="8" customFormat="1" x14ac:dyDescent="0.25">
      <c r="A2915" s="418"/>
      <c r="B2915" s="410"/>
      <c r="C2915" s="128">
        <v>32551170</v>
      </c>
      <c r="D2915" s="133" t="s">
        <v>1917</v>
      </c>
      <c r="E2915" s="6" t="s">
        <v>14</v>
      </c>
      <c r="F2915" s="6" t="s">
        <v>15</v>
      </c>
      <c r="G2915" s="7">
        <v>25000</v>
      </c>
      <c r="H2915" s="7">
        <v>100000</v>
      </c>
      <c r="I2915" s="7">
        <v>4</v>
      </c>
    </row>
    <row r="2916" spans="1:9" s="8" customFormat="1" x14ac:dyDescent="0.25">
      <c r="A2916" s="418"/>
      <c r="B2916" s="410"/>
      <c r="C2916" s="128">
        <v>32551170</v>
      </c>
      <c r="D2916" s="133" t="s">
        <v>1918</v>
      </c>
      <c r="E2916" s="6" t="s">
        <v>14</v>
      </c>
      <c r="F2916" s="6" t="s">
        <v>15</v>
      </c>
      <c r="G2916" s="7">
        <v>60000</v>
      </c>
      <c r="H2916" s="7">
        <v>180000</v>
      </c>
      <c r="I2916" s="7">
        <v>3</v>
      </c>
    </row>
    <row r="2917" spans="1:9" s="8" customFormat="1" x14ac:dyDescent="0.25">
      <c r="A2917" s="418"/>
      <c r="B2917" s="410"/>
      <c r="C2917" s="128">
        <v>35121320</v>
      </c>
      <c r="D2917" s="133" t="s">
        <v>1247</v>
      </c>
      <c r="E2917" s="6" t="s">
        <v>126</v>
      </c>
      <c r="F2917" s="6" t="s">
        <v>15</v>
      </c>
      <c r="G2917" s="7">
        <v>16000</v>
      </c>
      <c r="H2917" s="7">
        <v>192000</v>
      </c>
      <c r="I2917" s="7">
        <v>12</v>
      </c>
    </row>
    <row r="2918" spans="1:9" s="8" customFormat="1" x14ac:dyDescent="0.25">
      <c r="A2918" s="418"/>
      <c r="B2918" s="410"/>
      <c r="C2918" s="128">
        <v>39111140</v>
      </c>
      <c r="D2918" s="133" t="s">
        <v>1248</v>
      </c>
      <c r="E2918" s="6" t="s">
        <v>14</v>
      </c>
      <c r="F2918" s="6" t="s">
        <v>15</v>
      </c>
      <c r="G2918" s="7">
        <v>12000</v>
      </c>
      <c r="H2918" s="7">
        <v>360000</v>
      </c>
      <c r="I2918" s="7">
        <v>30</v>
      </c>
    </row>
    <row r="2919" spans="1:9" s="8" customFormat="1" x14ac:dyDescent="0.25">
      <c r="A2919" s="418"/>
      <c r="B2919" s="410"/>
      <c r="C2919" s="128">
        <v>39111170</v>
      </c>
      <c r="D2919" s="133" t="s">
        <v>1919</v>
      </c>
      <c r="E2919" s="6" t="s">
        <v>14</v>
      </c>
      <c r="F2919" s="6" t="s">
        <v>15</v>
      </c>
      <c r="G2919" s="7">
        <v>70000</v>
      </c>
      <c r="H2919" s="7">
        <v>350000</v>
      </c>
      <c r="I2919" s="7">
        <v>5</v>
      </c>
    </row>
    <row r="2920" spans="1:9" s="8" customFormat="1" x14ac:dyDescent="0.25">
      <c r="A2920" s="418"/>
      <c r="B2920" s="410"/>
      <c r="C2920" s="128">
        <v>39111220</v>
      </c>
      <c r="D2920" s="133" t="s">
        <v>466</v>
      </c>
      <c r="E2920" s="6" t="s">
        <v>14</v>
      </c>
      <c r="F2920" s="6" t="s">
        <v>15</v>
      </c>
      <c r="G2920" s="7">
        <v>80000</v>
      </c>
      <c r="H2920" s="7">
        <v>800000</v>
      </c>
      <c r="I2920" s="7">
        <v>10</v>
      </c>
    </row>
    <row r="2921" spans="1:9" ht="30" x14ac:dyDescent="0.25">
      <c r="A2921" s="418"/>
      <c r="B2921" s="410"/>
      <c r="C2921" s="123" t="s">
        <v>1920</v>
      </c>
      <c r="D2921" s="124" t="s">
        <v>1921</v>
      </c>
      <c r="E2921" s="10" t="s">
        <v>14</v>
      </c>
      <c r="F2921" s="10" t="s">
        <v>1902</v>
      </c>
      <c r="G2921" s="3">
        <v>700000</v>
      </c>
      <c r="H2921" s="3">
        <v>700000</v>
      </c>
      <c r="I2921" s="3">
        <v>1</v>
      </c>
    </row>
    <row r="2922" spans="1:9" s="8" customFormat="1" x14ac:dyDescent="0.25">
      <c r="A2922" s="418"/>
      <c r="B2922" s="410"/>
      <c r="C2922" s="128">
        <v>39121100</v>
      </c>
      <c r="D2922" s="133" t="s">
        <v>1922</v>
      </c>
      <c r="E2922" s="6" t="s">
        <v>14</v>
      </c>
      <c r="F2922" s="6" t="s">
        <v>15</v>
      </c>
      <c r="G2922" s="7">
        <v>50000</v>
      </c>
      <c r="H2922" s="7">
        <v>600000</v>
      </c>
      <c r="I2922" s="7">
        <v>12</v>
      </c>
    </row>
    <row r="2923" spans="1:9" s="8" customFormat="1" x14ac:dyDescent="0.25">
      <c r="A2923" s="418"/>
      <c r="B2923" s="410"/>
      <c r="C2923" s="128">
        <v>39121360</v>
      </c>
      <c r="D2923" s="133" t="s">
        <v>1923</v>
      </c>
      <c r="E2923" s="6" t="s">
        <v>14</v>
      </c>
      <c r="F2923" s="6" t="s">
        <v>15</v>
      </c>
      <c r="G2923" s="7">
        <v>150000</v>
      </c>
      <c r="H2923" s="7">
        <v>450000</v>
      </c>
      <c r="I2923" s="7">
        <v>3</v>
      </c>
    </row>
    <row r="2924" spans="1:9" s="8" customFormat="1" x14ac:dyDescent="0.25">
      <c r="A2924" s="418"/>
      <c r="B2924" s="410"/>
      <c r="C2924" s="128">
        <v>39121520</v>
      </c>
      <c r="D2924" s="133" t="s">
        <v>1924</v>
      </c>
      <c r="E2924" s="6" t="s">
        <v>14</v>
      </c>
      <c r="F2924" s="6" t="s">
        <v>15</v>
      </c>
      <c r="G2924" s="7">
        <v>60000</v>
      </c>
      <c r="H2924" s="7">
        <v>180000</v>
      </c>
      <c r="I2924" s="7">
        <v>3</v>
      </c>
    </row>
    <row r="2925" spans="1:9" s="8" customFormat="1" x14ac:dyDescent="0.25">
      <c r="A2925" s="418"/>
      <c r="B2925" s="410"/>
      <c r="C2925" s="128">
        <v>39121520</v>
      </c>
      <c r="D2925" s="133" t="s">
        <v>1925</v>
      </c>
      <c r="E2925" s="6" t="s">
        <v>14</v>
      </c>
      <c r="F2925" s="6" t="s">
        <v>15</v>
      </c>
      <c r="G2925" s="7">
        <v>120000</v>
      </c>
      <c r="H2925" s="7">
        <v>120000</v>
      </c>
      <c r="I2925" s="7">
        <v>1</v>
      </c>
    </row>
    <row r="2926" spans="1:9" s="8" customFormat="1" x14ac:dyDescent="0.25">
      <c r="A2926" s="418"/>
      <c r="B2926" s="410"/>
      <c r="C2926" s="128">
        <v>39132220</v>
      </c>
      <c r="D2926" s="133" t="s">
        <v>1926</v>
      </c>
      <c r="E2926" s="6" t="s">
        <v>14</v>
      </c>
      <c r="F2926" s="6" t="s">
        <v>15</v>
      </c>
      <c r="G2926" s="7">
        <v>30000</v>
      </c>
      <c r="H2926" s="7">
        <v>180000</v>
      </c>
      <c r="I2926" s="7">
        <v>6</v>
      </c>
    </row>
    <row r="2927" spans="1:9" s="8" customFormat="1" x14ac:dyDescent="0.25">
      <c r="A2927" s="418"/>
      <c r="B2927" s="410"/>
      <c r="C2927" s="128">
        <v>39138220</v>
      </c>
      <c r="D2927" s="133" t="s">
        <v>468</v>
      </c>
      <c r="E2927" s="6" t="s">
        <v>14</v>
      </c>
      <c r="F2927" s="6" t="s">
        <v>15</v>
      </c>
      <c r="G2927" s="7">
        <v>30000</v>
      </c>
      <c r="H2927" s="7">
        <v>600000</v>
      </c>
      <c r="I2927" s="7">
        <v>20</v>
      </c>
    </row>
    <row r="2928" spans="1:9" s="8" customFormat="1" x14ac:dyDescent="0.25">
      <c r="A2928" s="418"/>
      <c r="B2928" s="410"/>
      <c r="C2928" s="128">
        <v>39141260</v>
      </c>
      <c r="D2928" s="133" t="s">
        <v>1927</v>
      </c>
      <c r="E2928" s="6" t="s">
        <v>14</v>
      </c>
      <c r="F2928" s="6" t="s">
        <v>15</v>
      </c>
      <c r="G2928" s="7">
        <v>110000</v>
      </c>
      <c r="H2928" s="7">
        <v>330000</v>
      </c>
      <c r="I2928" s="7">
        <v>3</v>
      </c>
    </row>
    <row r="2929" spans="1:9" s="8" customFormat="1" x14ac:dyDescent="0.25">
      <c r="A2929" s="418"/>
      <c r="B2929" s="410"/>
      <c r="C2929" s="128">
        <v>39141280</v>
      </c>
      <c r="D2929" s="133" t="s">
        <v>1928</v>
      </c>
      <c r="E2929" s="6" t="s">
        <v>14</v>
      </c>
      <c r="F2929" s="6" t="s">
        <v>15</v>
      </c>
      <c r="G2929" s="7">
        <v>20000</v>
      </c>
      <c r="H2929" s="7">
        <v>120000</v>
      </c>
      <c r="I2929" s="7">
        <v>6</v>
      </c>
    </row>
    <row r="2930" spans="1:9" x14ac:dyDescent="0.25">
      <c r="A2930" s="418"/>
      <c r="B2930" s="410"/>
      <c r="C2930" s="123" t="s">
        <v>1929</v>
      </c>
      <c r="D2930" s="124" t="s">
        <v>469</v>
      </c>
      <c r="E2930" s="10" t="s">
        <v>14</v>
      </c>
      <c r="F2930" s="10" t="s">
        <v>470</v>
      </c>
      <c r="G2930" s="3">
        <v>6000</v>
      </c>
      <c r="H2930" s="3">
        <v>720000</v>
      </c>
      <c r="I2930" s="3">
        <v>120</v>
      </c>
    </row>
    <row r="2931" spans="1:9" s="8" customFormat="1" x14ac:dyDescent="0.25">
      <c r="A2931" s="418"/>
      <c r="B2931" s="410"/>
      <c r="C2931" s="128">
        <v>39711140</v>
      </c>
      <c r="D2931" s="133" t="s">
        <v>1930</v>
      </c>
      <c r="E2931" s="6" t="s">
        <v>14</v>
      </c>
      <c r="F2931" s="6" t="s">
        <v>15</v>
      </c>
      <c r="G2931" s="7">
        <v>200000</v>
      </c>
      <c r="H2931" s="7">
        <v>400000</v>
      </c>
      <c r="I2931" s="7">
        <v>2</v>
      </c>
    </row>
    <row r="2932" spans="1:9" s="8" customFormat="1" ht="30" x14ac:dyDescent="0.25">
      <c r="A2932" s="418"/>
      <c r="B2932" s="410"/>
      <c r="C2932" s="128">
        <v>39713432</v>
      </c>
      <c r="D2932" s="133" t="s">
        <v>1931</v>
      </c>
      <c r="E2932" s="6" t="s">
        <v>14</v>
      </c>
      <c r="F2932" s="6" t="s">
        <v>15</v>
      </c>
      <c r="G2932" s="7">
        <v>70000</v>
      </c>
      <c r="H2932" s="7">
        <v>140000</v>
      </c>
      <c r="I2932" s="7">
        <v>2</v>
      </c>
    </row>
    <row r="2933" spans="1:9" s="8" customFormat="1" x14ac:dyDescent="0.25">
      <c r="A2933" s="418"/>
      <c r="B2933" s="410"/>
      <c r="C2933" s="128">
        <v>39714210</v>
      </c>
      <c r="D2933" s="133" t="s">
        <v>1932</v>
      </c>
      <c r="E2933" s="6" t="s">
        <v>14</v>
      </c>
      <c r="F2933" s="6" t="s">
        <v>15</v>
      </c>
      <c r="G2933" s="7">
        <v>145000</v>
      </c>
      <c r="H2933" s="7">
        <v>290000</v>
      </c>
      <c r="I2933" s="7">
        <v>2</v>
      </c>
    </row>
    <row r="2934" spans="1:9" s="8" customFormat="1" x14ac:dyDescent="0.25">
      <c r="A2934" s="418"/>
      <c r="B2934" s="410"/>
      <c r="C2934" s="128">
        <v>39714220</v>
      </c>
      <c r="D2934" s="133" t="s">
        <v>472</v>
      </c>
      <c r="E2934" s="6" t="s">
        <v>14</v>
      </c>
      <c r="F2934" s="6" t="s">
        <v>15</v>
      </c>
      <c r="G2934" s="7">
        <v>160000</v>
      </c>
      <c r="H2934" s="7">
        <v>640000</v>
      </c>
      <c r="I2934" s="7">
        <v>4</v>
      </c>
    </row>
    <row r="2935" spans="1:9" s="8" customFormat="1" ht="30" x14ac:dyDescent="0.25">
      <c r="A2935" s="418"/>
      <c r="B2935" s="410">
        <v>5129</v>
      </c>
      <c r="C2935" s="128">
        <v>30191110</v>
      </c>
      <c r="D2935" s="133" t="s">
        <v>1933</v>
      </c>
      <c r="E2935" s="6" t="s">
        <v>126</v>
      </c>
      <c r="F2935" s="6" t="s">
        <v>15</v>
      </c>
      <c r="G2935" s="7">
        <v>1000000</v>
      </c>
      <c r="H2935" s="7">
        <v>2000000</v>
      </c>
      <c r="I2935" s="7">
        <v>2</v>
      </c>
    </row>
    <row r="2936" spans="1:9" s="8" customFormat="1" ht="30" x14ac:dyDescent="0.25">
      <c r="A2936" s="418"/>
      <c r="B2936" s="410"/>
      <c r="C2936" s="128">
        <v>31625100</v>
      </c>
      <c r="D2936" s="133" t="s">
        <v>1934</v>
      </c>
      <c r="E2936" s="6" t="s">
        <v>120</v>
      </c>
      <c r="F2936" s="6" t="s">
        <v>15</v>
      </c>
      <c r="G2936" s="7">
        <v>300000</v>
      </c>
      <c r="H2936" s="7">
        <v>300000</v>
      </c>
      <c r="I2936" s="7">
        <v>1</v>
      </c>
    </row>
    <row r="2937" spans="1:9" s="8" customFormat="1" x14ac:dyDescent="0.25">
      <c r="A2937" s="418"/>
      <c r="B2937" s="410"/>
      <c r="C2937" s="128">
        <v>32321200</v>
      </c>
      <c r="D2937" s="133" t="s">
        <v>1935</v>
      </c>
      <c r="E2937" s="6" t="s">
        <v>126</v>
      </c>
      <c r="F2937" s="6" t="s">
        <v>15</v>
      </c>
      <c r="G2937" s="7">
        <v>260000</v>
      </c>
      <c r="H2937" s="7">
        <v>260000</v>
      </c>
      <c r="I2937" s="7">
        <v>1</v>
      </c>
    </row>
    <row r="2938" spans="1:9" s="8" customFormat="1" ht="30" x14ac:dyDescent="0.25">
      <c r="A2938" s="418"/>
      <c r="B2938" s="410"/>
      <c r="C2938" s="128">
        <v>32411160</v>
      </c>
      <c r="D2938" s="133" t="s">
        <v>1936</v>
      </c>
      <c r="E2938" s="6" t="s">
        <v>14</v>
      </c>
      <c r="F2938" s="6" t="s">
        <v>15</v>
      </c>
      <c r="G2938" s="7">
        <v>20000</v>
      </c>
      <c r="H2938" s="7">
        <v>40000</v>
      </c>
      <c r="I2938" s="7">
        <v>2</v>
      </c>
    </row>
    <row r="2939" spans="1:9" s="8" customFormat="1" x14ac:dyDescent="0.25">
      <c r="A2939" s="418"/>
      <c r="B2939" s="410"/>
      <c r="C2939" s="128">
        <v>42121150</v>
      </c>
      <c r="D2939" s="133" t="s">
        <v>1937</v>
      </c>
      <c r="E2939" s="6" t="s">
        <v>126</v>
      </c>
      <c r="F2939" s="6" t="s">
        <v>15</v>
      </c>
      <c r="G2939" s="7">
        <v>50000</v>
      </c>
      <c r="H2939" s="7">
        <v>300000</v>
      </c>
      <c r="I2939" s="7">
        <v>6</v>
      </c>
    </row>
    <row r="2940" spans="1:9" s="8" customFormat="1" x14ac:dyDescent="0.25">
      <c r="A2940" s="418"/>
      <c r="B2940" s="410"/>
      <c r="C2940" s="128">
        <v>42121190</v>
      </c>
      <c r="D2940" s="133" t="s">
        <v>1938</v>
      </c>
      <c r="E2940" s="6" t="s">
        <v>126</v>
      </c>
      <c r="F2940" s="6" t="s">
        <v>15</v>
      </c>
      <c r="G2940" s="7">
        <v>150000</v>
      </c>
      <c r="H2940" s="7">
        <v>750000</v>
      </c>
      <c r="I2940" s="7">
        <v>5</v>
      </c>
    </row>
    <row r="2941" spans="1:9" s="8" customFormat="1" ht="30" x14ac:dyDescent="0.25">
      <c r="A2941" s="418"/>
      <c r="B2941" s="410"/>
      <c r="C2941" s="128">
        <v>42161400</v>
      </c>
      <c r="D2941" s="133" t="s">
        <v>1939</v>
      </c>
      <c r="E2941" s="6" t="s">
        <v>126</v>
      </c>
      <c r="F2941" s="6" t="s">
        <v>15</v>
      </c>
      <c r="G2941" s="7">
        <v>20000</v>
      </c>
      <c r="H2941" s="7">
        <v>40000</v>
      </c>
      <c r="I2941" s="7">
        <v>2</v>
      </c>
    </row>
    <row r="2942" spans="1:9" s="8" customFormat="1" ht="30" x14ac:dyDescent="0.25">
      <c r="A2942" s="418"/>
      <c r="B2942" s="410"/>
      <c r="C2942" s="128">
        <v>42511129</v>
      </c>
      <c r="D2942" s="133" t="s">
        <v>1940</v>
      </c>
      <c r="E2942" s="6" t="s">
        <v>126</v>
      </c>
      <c r="F2942" s="6" t="s">
        <v>15</v>
      </c>
      <c r="G2942" s="7">
        <v>400000</v>
      </c>
      <c r="H2942" s="7">
        <v>400000</v>
      </c>
      <c r="I2942" s="7">
        <v>1</v>
      </c>
    </row>
    <row r="2943" spans="1:9" s="8" customFormat="1" ht="30" x14ac:dyDescent="0.25">
      <c r="A2943" s="418"/>
      <c r="B2943" s="410"/>
      <c r="C2943" s="128">
        <v>42511129</v>
      </c>
      <c r="D2943" s="133" t="s">
        <v>1940</v>
      </c>
      <c r="E2943" s="6" t="s">
        <v>126</v>
      </c>
      <c r="F2943" s="6" t="s">
        <v>15</v>
      </c>
      <c r="G2943" s="7">
        <v>290000</v>
      </c>
      <c r="H2943" s="7">
        <v>580000</v>
      </c>
      <c r="I2943" s="7">
        <v>2</v>
      </c>
    </row>
    <row r="2944" spans="1:9" s="8" customFormat="1" ht="30" x14ac:dyDescent="0.25">
      <c r="A2944" s="418"/>
      <c r="B2944" s="410"/>
      <c r="C2944" s="128">
        <v>44112610</v>
      </c>
      <c r="D2944" s="133" t="s">
        <v>1941</v>
      </c>
      <c r="E2944" s="6" t="s">
        <v>126</v>
      </c>
      <c r="F2944" s="6" t="s">
        <v>15</v>
      </c>
      <c r="G2944" s="7">
        <v>3903000</v>
      </c>
      <c r="H2944" s="7">
        <v>3903000</v>
      </c>
      <c r="I2944" s="7">
        <v>1</v>
      </c>
    </row>
    <row r="2945" spans="1:9" x14ac:dyDescent="0.25">
      <c r="A2945" s="418"/>
      <c r="B2945" s="535" t="s">
        <v>118</v>
      </c>
      <c r="C2945" s="535"/>
      <c r="D2945" s="535"/>
      <c r="E2945" s="535"/>
      <c r="F2945" s="535"/>
      <c r="G2945" s="535"/>
      <c r="H2945" s="78">
        <v>40994572</v>
      </c>
      <c r="I2945" s="78"/>
    </row>
    <row r="2946" spans="1:9" s="8" customFormat="1" ht="21" customHeight="1" x14ac:dyDescent="0.25">
      <c r="A2946" s="418"/>
      <c r="B2946" s="497">
        <v>4212</v>
      </c>
      <c r="C2946" s="128">
        <v>65211100</v>
      </c>
      <c r="D2946" s="133" t="s">
        <v>119</v>
      </c>
      <c r="E2946" s="6" t="s">
        <v>120</v>
      </c>
      <c r="F2946" s="6" t="s">
        <v>474</v>
      </c>
      <c r="G2946" s="7">
        <v>139</v>
      </c>
      <c r="H2946" s="7">
        <v>3599961</v>
      </c>
      <c r="I2946" s="7">
        <v>25899</v>
      </c>
    </row>
    <row r="2947" spans="1:9" s="8" customFormat="1" x14ac:dyDescent="0.25">
      <c r="A2947" s="418"/>
      <c r="B2947" s="497"/>
      <c r="C2947" s="128">
        <v>65311100</v>
      </c>
      <c r="D2947" s="133" t="s">
        <v>122</v>
      </c>
      <c r="E2947" s="6" t="s">
        <v>120</v>
      </c>
      <c r="F2947" s="6" t="s">
        <v>475</v>
      </c>
      <c r="G2947" s="7">
        <v>43</v>
      </c>
      <c r="H2947" s="7">
        <v>14999991</v>
      </c>
      <c r="I2947" s="7">
        <v>348837</v>
      </c>
    </row>
    <row r="2948" spans="1:9" s="8" customFormat="1" x14ac:dyDescent="0.25">
      <c r="A2948" s="418"/>
      <c r="B2948" s="6">
        <v>4213</v>
      </c>
      <c r="C2948" s="128">
        <v>65111100</v>
      </c>
      <c r="D2948" s="133" t="s">
        <v>123</v>
      </c>
      <c r="E2948" s="6" t="s">
        <v>120</v>
      </c>
      <c r="F2948" s="6" t="s">
        <v>474</v>
      </c>
      <c r="G2948" s="7">
        <v>180</v>
      </c>
      <c r="H2948" s="7">
        <v>1699920</v>
      </c>
      <c r="I2948" s="7">
        <v>9444</v>
      </c>
    </row>
    <row r="2949" spans="1:9" ht="30" x14ac:dyDescent="0.25">
      <c r="A2949" s="418"/>
      <c r="B2949" s="410">
        <v>4214</v>
      </c>
      <c r="C2949" s="123" t="s">
        <v>1942</v>
      </c>
      <c r="D2949" s="124" t="s">
        <v>128</v>
      </c>
      <c r="E2949" s="10" t="s">
        <v>120</v>
      </c>
      <c r="F2949" s="10" t="s">
        <v>121</v>
      </c>
      <c r="G2949" s="3">
        <v>3000000</v>
      </c>
      <c r="H2949" s="3">
        <v>3000000</v>
      </c>
      <c r="I2949" s="3">
        <v>1</v>
      </c>
    </row>
    <row r="2950" spans="1:9" ht="30" x14ac:dyDescent="0.25">
      <c r="A2950" s="418"/>
      <c r="B2950" s="410"/>
      <c r="C2950" s="123" t="s">
        <v>1943</v>
      </c>
      <c r="D2950" s="124" t="s">
        <v>130</v>
      </c>
      <c r="E2950" s="10" t="s">
        <v>14</v>
      </c>
      <c r="F2950" s="10" t="s">
        <v>121</v>
      </c>
      <c r="G2950" s="3">
        <v>3500000</v>
      </c>
      <c r="H2950" s="3">
        <v>3500000</v>
      </c>
      <c r="I2950" s="3">
        <v>1</v>
      </c>
    </row>
    <row r="2951" spans="1:9" ht="30" x14ac:dyDescent="0.25">
      <c r="A2951" s="418"/>
      <c r="B2951" s="410"/>
      <c r="C2951" s="123" t="s">
        <v>1944</v>
      </c>
      <c r="D2951" s="124" t="s">
        <v>133</v>
      </c>
      <c r="E2951" s="10" t="s">
        <v>14</v>
      </c>
      <c r="F2951" s="10" t="s">
        <v>121</v>
      </c>
      <c r="G2951" s="3">
        <v>83800</v>
      </c>
      <c r="H2951" s="3">
        <v>83800</v>
      </c>
      <c r="I2951" s="3">
        <v>1</v>
      </c>
    </row>
    <row r="2952" spans="1:9" s="8" customFormat="1" ht="30" x14ac:dyDescent="0.25">
      <c r="A2952" s="418"/>
      <c r="B2952" s="6">
        <v>4215</v>
      </c>
      <c r="C2952" s="128">
        <v>66511170</v>
      </c>
      <c r="D2952" s="133" t="s">
        <v>135</v>
      </c>
      <c r="E2952" s="6" t="s">
        <v>120</v>
      </c>
      <c r="F2952" s="6" t="s">
        <v>121</v>
      </c>
      <c r="G2952" s="7">
        <v>900000</v>
      </c>
      <c r="H2952" s="7">
        <v>900000</v>
      </c>
      <c r="I2952" s="7">
        <v>1</v>
      </c>
    </row>
    <row r="2953" spans="1:9" s="8" customFormat="1" ht="30" x14ac:dyDescent="0.25">
      <c r="A2953" s="418"/>
      <c r="B2953" s="6">
        <v>4222</v>
      </c>
      <c r="C2953" s="128">
        <v>60411200</v>
      </c>
      <c r="D2953" s="133" t="s">
        <v>138</v>
      </c>
      <c r="E2953" s="6" t="s">
        <v>120</v>
      </c>
      <c r="F2953" s="6" t="s">
        <v>121</v>
      </c>
      <c r="G2953" s="7">
        <v>2000000</v>
      </c>
      <c r="H2953" s="7">
        <v>2000000</v>
      </c>
      <c r="I2953" s="7">
        <v>1</v>
      </c>
    </row>
    <row r="2954" spans="1:9" s="8" customFormat="1" ht="45" x14ac:dyDescent="0.25">
      <c r="A2954" s="418"/>
      <c r="B2954" s="6">
        <v>4232</v>
      </c>
      <c r="C2954" s="128">
        <v>72261160</v>
      </c>
      <c r="D2954" s="133" t="s">
        <v>1945</v>
      </c>
      <c r="E2954" s="6" t="s">
        <v>120</v>
      </c>
      <c r="F2954" s="6" t="s">
        <v>121</v>
      </c>
      <c r="G2954" s="7">
        <v>234000</v>
      </c>
      <c r="H2954" s="7">
        <v>234000</v>
      </c>
      <c r="I2954" s="7">
        <v>1</v>
      </c>
    </row>
    <row r="2955" spans="1:9" ht="30" x14ac:dyDescent="0.25">
      <c r="A2955" s="418"/>
      <c r="B2955" s="410">
        <v>4234</v>
      </c>
      <c r="C2955" s="123" t="s">
        <v>1946</v>
      </c>
      <c r="D2955" s="124" t="s">
        <v>1947</v>
      </c>
      <c r="E2955" s="10" t="s">
        <v>14</v>
      </c>
      <c r="F2955" s="10" t="s">
        <v>121</v>
      </c>
      <c r="G2955" s="3">
        <v>420000</v>
      </c>
      <c r="H2955" s="3">
        <v>420000</v>
      </c>
      <c r="I2955" s="3">
        <v>1</v>
      </c>
    </row>
    <row r="2956" spans="1:9" ht="30" x14ac:dyDescent="0.25">
      <c r="A2956" s="418"/>
      <c r="B2956" s="410"/>
      <c r="C2956" s="123" t="s">
        <v>1948</v>
      </c>
      <c r="D2956" s="124" t="s">
        <v>1949</v>
      </c>
      <c r="E2956" s="10" t="s">
        <v>14</v>
      </c>
      <c r="F2956" s="10" t="s">
        <v>121</v>
      </c>
      <c r="G2956" s="3">
        <v>210000</v>
      </c>
      <c r="H2956" s="3">
        <v>210000</v>
      </c>
      <c r="I2956" s="3">
        <v>1</v>
      </c>
    </row>
    <row r="2957" spans="1:9" ht="45" x14ac:dyDescent="0.25">
      <c r="A2957" s="418"/>
      <c r="B2957" s="410"/>
      <c r="C2957" s="123" t="s">
        <v>1950</v>
      </c>
      <c r="D2957" s="124" t="s">
        <v>1951</v>
      </c>
      <c r="E2957" s="10" t="s">
        <v>14</v>
      </c>
      <c r="F2957" s="10" t="s">
        <v>121</v>
      </c>
      <c r="G2957" s="3">
        <v>140000</v>
      </c>
      <c r="H2957" s="3">
        <v>140000</v>
      </c>
      <c r="I2957" s="3">
        <v>1</v>
      </c>
    </row>
    <row r="2958" spans="1:9" ht="45" x14ac:dyDescent="0.25">
      <c r="A2958" s="418"/>
      <c r="B2958" s="410"/>
      <c r="C2958" s="123" t="s">
        <v>1952</v>
      </c>
      <c r="D2958" s="124" t="s">
        <v>1953</v>
      </c>
      <c r="E2958" s="10" t="s">
        <v>14</v>
      </c>
      <c r="F2958" s="10" t="s">
        <v>121</v>
      </c>
      <c r="G2958" s="3">
        <v>105000</v>
      </c>
      <c r="H2958" s="3">
        <v>105000</v>
      </c>
      <c r="I2958" s="3">
        <v>1</v>
      </c>
    </row>
    <row r="2959" spans="1:9" ht="45" x14ac:dyDescent="0.25">
      <c r="A2959" s="418"/>
      <c r="B2959" s="410"/>
      <c r="C2959" s="123" t="s">
        <v>1954</v>
      </c>
      <c r="D2959" s="124" t="s">
        <v>1955</v>
      </c>
      <c r="E2959" s="10" t="s">
        <v>14</v>
      </c>
      <c r="F2959" s="10" t="s">
        <v>121</v>
      </c>
      <c r="G2959" s="3">
        <v>50000</v>
      </c>
      <c r="H2959" s="3">
        <v>50000</v>
      </c>
      <c r="I2959" s="3">
        <v>1</v>
      </c>
    </row>
    <row r="2960" spans="1:9" ht="45" x14ac:dyDescent="0.25">
      <c r="A2960" s="418"/>
      <c r="B2960" s="410"/>
      <c r="C2960" s="123" t="s">
        <v>1956</v>
      </c>
      <c r="D2960" s="124" t="s">
        <v>1957</v>
      </c>
      <c r="E2960" s="10" t="s">
        <v>14</v>
      </c>
      <c r="F2960" s="10" t="s">
        <v>121</v>
      </c>
      <c r="G2960" s="3">
        <v>90000</v>
      </c>
      <c r="H2960" s="3">
        <v>90000</v>
      </c>
      <c r="I2960" s="3">
        <v>1</v>
      </c>
    </row>
    <row r="2961" spans="1:9" s="8" customFormat="1" ht="30" x14ac:dyDescent="0.25">
      <c r="A2961" s="418"/>
      <c r="B2961" s="6">
        <v>4237</v>
      </c>
      <c r="C2961" s="128">
        <v>79111200</v>
      </c>
      <c r="D2961" s="133" t="s">
        <v>141</v>
      </c>
      <c r="E2961" s="6" t="s">
        <v>120</v>
      </c>
      <c r="F2961" s="6" t="s">
        <v>121</v>
      </c>
      <c r="G2961" s="7">
        <v>1000000</v>
      </c>
      <c r="H2961" s="7">
        <v>1000000</v>
      </c>
      <c r="I2961" s="7">
        <v>1</v>
      </c>
    </row>
    <row r="2962" spans="1:9" s="8" customFormat="1" ht="45" x14ac:dyDescent="0.25">
      <c r="A2962" s="418"/>
      <c r="B2962" s="410">
        <v>4241</v>
      </c>
      <c r="C2962" s="128">
        <v>50531150</v>
      </c>
      <c r="D2962" s="133" t="s">
        <v>1958</v>
      </c>
      <c r="E2962" s="6" t="s">
        <v>120</v>
      </c>
      <c r="F2962" s="6" t="s">
        <v>121</v>
      </c>
      <c r="G2962" s="7">
        <v>24000</v>
      </c>
      <c r="H2962" s="7">
        <v>24000</v>
      </c>
      <c r="I2962" s="7">
        <v>1</v>
      </c>
    </row>
    <row r="2963" spans="1:9" ht="45" x14ac:dyDescent="0.25">
      <c r="A2963" s="418"/>
      <c r="B2963" s="410"/>
      <c r="C2963" s="123" t="s">
        <v>1959</v>
      </c>
      <c r="D2963" s="124" t="s">
        <v>142</v>
      </c>
      <c r="E2963" s="10" t="s">
        <v>120</v>
      </c>
      <c r="F2963" s="10" t="s">
        <v>121</v>
      </c>
      <c r="G2963" s="3">
        <v>77900</v>
      </c>
      <c r="H2963" s="3">
        <v>77900</v>
      </c>
      <c r="I2963" s="3">
        <v>1</v>
      </c>
    </row>
    <row r="2964" spans="1:9" s="8" customFormat="1" ht="30" x14ac:dyDescent="0.25">
      <c r="A2964" s="418"/>
      <c r="B2964" s="410"/>
      <c r="C2964" s="128">
        <v>79711110</v>
      </c>
      <c r="D2964" s="133" t="s">
        <v>497</v>
      </c>
      <c r="E2964" s="6" t="s">
        <v>120</v>
      </c>
      <c r="F2964" s="6" t="s">
        <v>121</v>
      </c>
      <c r="G2964" s="7">
        <v>60000</v>
      </c>
      <c r="H2964" s="7">
        <v>60000</v>
      </c>
      <c r="I2964" s="7">
        <v>1</v>
      </c>
    </row>
    <row r="2965" spans="1:9" x14ac:dyDescent="0.25">
      <c r="A2965" s="418"/>
      <c r="B2965" s="410"/>
      <c r="C2965" s="123" t="s">
        <v>1960</v>
      </c>
      <c r="D2965" s="124" t="s">
        <v>499</v>
      </c>
      <c r="E2965" s="10" t="s">
        <v>14</v>
      </c>
      <c r="F2965" s="10" t="s">
        <v>121</v>
      </c>
      <c r="G2965" s="3">
        <v>300000</v>
      </c>
      <c r="H2965" s="3">
        <v>300000</v>
      </c>
      <c r="I2965" s="3">
        <v>1</v>
      </c>
    </row>
    <row r="2966" spans="1:9" ht="30" x14ac:dyDescent="0.25">
      <c r="A2966" s="418"/>
      <c r="B2966" s="410">
        <v>4252</v>
      </c>
      <c r="C2966" s="123" t="s">
        <v>1961</v>
      </c>
      <c r="D2966" s="124" t="s">
        <v>1962</v>
      </c>
      <c r="E2966" s="10" t="s">
        <v>126</v>
      </c>
      <c r="F2966" s="10" t="s">
        <v>121</v>
      </c>
      <c r="G2966" s="3">
        <v>614000</v>
      </c>
      <c r="H2966" s="3">
        <v>614000</v>
      </c>
      <c r="I2966" s="3">
        <v>1</v>
      </c>
    </row>
    <row r="2967" spans="1:9" ht="45" x14ac:dyDescent="0.25">
      <c r="A2967" s="418"/>
      <c r="B2967" s="410"/>
      <c r="C2967" s="123" t="s">
        <v>1963</v>
      </c>
      <c r="D2967" s="124" t="s">
        <v>1964</v>
      </c>
      <c r="E2967" s="10" t="s">
        <v>126</v>
      </c>
      <c r="F2967" s="10" t="s">
        <v>121</v>
      </c>
      <c r="G2967" s="3">
        <v>1486000</v>
      </c>
      <c r="H2967" s="3">
        <v>1486000</v>
      </c>
      <c r="I2967" s="3">
        <v>1</v>
      </c>
    </row>
    <row r="2968" spans="1:9" ht="45" x14ac:dyDescent="0.25">
      <c r="A2968" s="418"/>
      <c r="B2968" s="410"/>
      <c r="C2968" s="123" t="s">
        <v>1965</v>
      </c>
      <c r="D2968" s="124" t="s">
        <v>1966</v>
      </c>
      <c r="E2968" s="10" t="s">
        <v>126</v>
      </c>
      <c r="F2968" s="10" t="s">
        <v>121</v>
      </c>
      <c r="G2968" s="3">
        <v>600000</v>
      </c>
      <c r="H2968" s="3">
        <v>600000</v>
      </c>
      <c r="I2968" s="3">
        <v>1</v>
      </c>
    </row>
    <row r="2969" spans="1:9" ht="30" x14ac:dyDescent="0.25">
      <c r="A2969" s="418"/>
      <c r="B2969" s="410"/>
      <c r="C2969" s="123" t="s">
        <v>1967</v>
      </c>
      <c r="D2969" s="124" t="s">
        <v>1968</v>
      </c>
      <c r="E2969" s="10" t="s">
        <v>126</v>
      </c>
      <c r="F2969" s="10" t="s">
        <v>121</v>
      </c>
      <c r="G2969" s="3">
        <v>500000</v>
      </c>
      <c r="H2969" s="3">
        <v>500000</v>
      </c>
      <c r="I2969" s="3">
        <v>1</v>
      </c>
    </row>
    <row r="2970" spans="1:9" ht="30" x14ac:dyDescent="0.25">
      <c r="A2970" s="418"/>
      <c r="B2970" s="410"/>
      <c r="C2970" s="123" t="s">
        <v>1969</v>
      </c>
      <c r="D2970" s="124" t="s">
        <v>1970</v>
      </c>
      <c r="E2970" s="10" t="s">
        <v>126</v>
      </c>
      <c r="F2970" s="10" t="s">
        <v>121</v>
      </c>
      <c r="G2970" s="3">
        <v>450000</v>
      </c>
      <c r="H2970" s="3">
        <v>450000</v>
      </c>
      <c r="I2970" s="3">
        <v>1</v>
      </c>
    </row>
    <row r="2971" spans="1:9" ht="30" x14ac:dyDescent="0.25">
      <c r="A2971" s="418"/>
      <c r="B2971" s="410"/>
      <c r="C2971" s="123" t="s">
        <v>1971</v>
      </c>
      <c r="D2971" s="124" t="s">
        <v>1972</v>
      </c>
      <c r="E2971" s="10" t="s">
        <v>126</v>
      </c>
      <c r="F2971" s="10" t="s">
        <v>121</v>
      </c>
      <c r="G2971" s="3">
        <v>350000</v>
      </c>
      <c r="H2971" s="3">
        <v>350000</v>
      </c>
      <c r="I2971" s="3">
        <v>1</v>
      </c>
    </row>
    <row r="2972" spans="1:9" s="8" customFormat="1" ht="45" x14ac:dyDescent="0.25">
      <c r="A2972" s="418"/>
      <c r="B2972" s="410"/>
      <c r="C2972" s="128">
        <v>50311120</v>
      </c>
      <c r="D2972" s="133" t="s">
        <v>509</v>
      </c>
      <c r="E2972" s="6" t="s">
        <v>126</v>
      </c>
      <c r="F2972" s="6" t="s">
        <v>121</v>
      </c>
      <c r="G2972" s="7">
        <v>1700000</v>
      </c>
      <c r="H2972" s="7">
        <v>1700000</v>
      </c>
      <c r="I2972" s="7">
        <v>1</v>
      </c>
    </row>
    <row r="2973" spans="1:9" s="8" customFormat="1" ht="45" x14ac:dyDescent="0.25">
      <c r="A2973" s="418"/>
      <c r="B2973" s="410"/>
      <c r="C2973" s="123" t="s">
        <v>6058</v>
      </c>
      <c r="D2973" s="124" t="s">
        <v>6059</v>
      </c>
      <c r="E2973" s="124" t="s">
        <v>126</v>
      </c>
      <c r="F2973" s="124" t="s">
        <v>121</v>
      </c>
      <c r="G2973" s="347">
        <v>350</v>
      </c>
      <c r="H2973" s="347">
        <v>350</v>
      </c>
      <c r="I2973" s="3">
        <v>1</v>
      </c>
    </row>
    <row r="2974" spans="1:9" s="8" customFormat="1" ht="30" x14ac:dyDescent="0.25">
      <c r="A2974" s="418"/>
      <c r="B2974" s="410"/>
      <c r="C2974" s="123" t="s">
        <v>6060</v>
      </c>
      <c r="D2974" s="124" t="s">
        <v>6061</v>
      </c>
      <c r="E2974" s="124" t="s">
        <v>126</v>
      </c>
      <c r="F2974" s="124" t="s">
        <v>121</v>
      </c>
      <c r="G2974" s="347">
        <v>100</v>
      </c>
      <c r="H2974" s="347">
        <v>100</v>
      </c>
      <c r="I2974" s="3">
        <v>1</v>
      </c>
    </row>
    <row r="2975" spans="1:9" s="8" customFormat="1" ht="30" x14ac:dyDescent="0.25">
      <c r="A2975" s="418"/>
      <c r="B2975" s="410"/>
      <c r="C2975" s="123" t="s">
        <v>6062</v>
      </c>
      <c r="D2975" s="124" t="s">
        <v>6063</v>
      </c>
      <c r="E2975" s="124" t="s">
        <v>126</v>
      </c>
      <c r="F2975" s="124" t="s">
        <v>121</v>
      </c>
      <c r="G2975" s="347">
        <v>256</v>
      </c>
      <c r="H2975" s="347">
        <v>256</v>
      </c>
      <c r="I2975" s="3">
        <v>1</v>
      </c>
    </row>
    <row r="2976" spans="1:9" s="8" customFormat="1" ht="30" x14ac:dyDescent="0.25">
      <c r="A2976" s="418"/>
      <c r="B2976" s="410"/>
      <c r="C2976" s="123" t="s">
        <v>6064</v>
      </c>
      <c r="D2976" s="124" t="s">
        <v>6065</v>
      </c>
      <c r="E2976" s="124" t="s">
        <v>126</v>
      </c>
      <c r="F2976" s="124" t="s">
        <v>121</v>
      </c>
      <c r="G2976" s="347">
        <v>340</v>
      </c>
      <c r="H2976" s="347">
        <v>340</v>
      </c>
      <c r="I2976" s="3">
        <v>1</v>
      </c>
    </row>
    <row r="2977" spans="1:9" s="8" customFormat="1" ht="45" x14ac:dyDescent="0.25">
      <c r="A2977" s="418"/>
      <c r="B2977" s="410"/>
      <c r="C2977" s="123" t="s">
        <v>6066</v>
      </c>
      <c r="D2977" s="124" t="s">
        <v>6067</v>
      </c>
      <c r="E2977" s="124" t="s">
        <v>126</v>
      </c>
      <c r="F2977" s="124" t="s">
        <v>121</v>
      </c>
      <c r="G2977" s="347">
        <v>800</v>
      </c>
      <c r="H2977" s="347">
        <v>800</v>
      </c>
      <c r="I2977" s="3">
        <v>1</v>
      </c>
    </row>
    <row r="2978" spans="1:9" s="8" customFormat="1" ht="45" x14ac:dyDescent="0.25">
      <c r="A2978" s="418"/>
      <c r="B2978" s="410"/>
      <c r="C2978" s="123" t="s">
        <v>6068</v>
      </c>
      <c r="D2978" s="124" t="s">
        <v>6067</v>
      </c>
      <c r="E2978" s="124" t="s">
        <v>126</v>
      </c>
      <c r="F2978" s="124" t="s">
        <v>121</v>
      </c>
      <c r="G2978" s="347">
        <v>250</v>
      </c>
      <c r="H2978" s="347">
        <v>250</v>
      </c>
      <c r="I2978" s="3">
        <v>1</v>
      </c>
    </row>
    <row r="2979" spans="1:9" s="8" customFormat="1" ht="45" x14ac:dyDescent="0.25">
      <c r="A2979" s="418"/>
      <c r="B2979" s="410"/>
      <c r="C2979" s="123" t="s">
        <v>6069</v>
      </c>
      <c r="D2979" s="124" t="s">
        <v>6067</v>
      </c>
      <c r="E2979" s="124" t="s">
        <v>126</v>
      </c>
      <c r="F2979" s="124" t="s">
        <v>121</v>
      </c>
      <c r="G2979" s="347">
        <v>200</v>
      </c>
      <c r="H2979" s="347">
        <v>200</v>
      </c>
      <c r="I2979" s="3">
        <v>1</v>
      </c>
    </row>
    <row r="2980" spans="1:9" s="8" customFormat="1" ht="30" x14ac:dyDescent="0.25">
      <c r="A2980" s="418"/>
      <c r="B2980" s="410"/>
      <c r="C2980" s="123" t="s">
        <v>6070</v>
      </c>
      <c r="D2980" s="124" t="s">
        <v>6071</v>
      </c>
      <c r="E2980" s="124" t="s">
        <v>120</v>
      </c>
      <c r="F2980" s="124" t="s">
        <v>121</v>
      </c>
      <c r="G2980" s="347">
        <v>504</v>
      </c>
      <c r="H2980" s="347">
        <v>504</v>
      </c>
      <c r="I2980" s="3">
        <v>1</v>
      </c>
    </row>
    <row r="2981" spans="1:9" s="8" customFormat="1" ht="45" x14ac:dyDescent="0.25">
      <c r="A2981" s="418"/>
      <c r="B2981" s="410"/>
      <c r="C2981" s="123" t="s">
        <v>6072</v>
      </c>
      <c r="D2981" s="124" t="s">
        <v>6059</v>
      </c>
      <c r="E2981" s="124" t="s">
        <v>126</v>
      </c>
      <c r="F2981" s="124" t="s">
        <v>121</v>
      </c>
      <c r="G2981" s="347">
        <v>2000</v>
      </c>
      <c r="H2981" s="347">
        <v>2000</v>
      </c>
      <c r="I2981" s="3">
        <v>1</v>
      </c>
    </row>
    <row r="2982" spans="1:9" s="8" customFormat="1" ht="45" x14ac:dyDescent="0.25">
      <c r="A2982" s="418"/>
      <c r="B2982" s="410"/>
      <c r="C2982" s="123" t="s">
        <v>6057</v>
      </c>
      <c r="D2982" s="124" t="s">
        <v>509</v>
      </c>
      <c r="E2982" s="124" t="s">
        <v>126</v>
      </c>
      <c r="F2982" s="124" t="s">
        <v>121</v>
      </c>
      <c r="G2982" s="123">
        <v>500000</v>
      </c>
      <c r="H2982" s="123">
        <v>500000</v>
      </c>
      <c r="I2982" s="3">
        <v>1</v>
      </c>
    </row>
    <row r="2983" spans="1:9" s="8" customFormat="1" ht="60" x14ac:dyDescent="0.25">
      <c r="A2983" s="418"/>
      <c r="B2983" s="410"/>
      <c r="C2983" s="128">
        <v>50311120</v>
      </c>
      <c r="D2983" s="133" t="s">
        <v>1973</v>
      </c>
      <c r="E2983" s="6" t="s">
        <v>126</v>
      </c>
      <c r="F2983" s="6" t="s">
        <v>121</v>
      </c>
      <c r="G2983" s="7">
        <v>225000</v>
      </c>
      <c r="H2983" s="7">
        <v>225000</v>
      </c>
      <c r="I2983" s="7">
        <v>1</v>
      </c>
    </row>
    <row r="2984" spans="1:9" s="8" customFormat="1" ht="30" x14ac:dyDescent="0.25">
      <c r="A2984" s="418"/>
      <c r="B2984" s="410"/>
      <c r="C2984" s="128">
        <v>50311240</v>
      </c>
      <c r="D2984" s="133" t="s">
        <v>794</v>
      </c>
      <c r="E2984" s="6" t="s">
        <v>126</v>
      </c>
      <c r="F2984" s="6" t="s">
        <v>121</v>
      </c>
      <c r="G2984" s="7">
        <v>75000</v>
      </c>
      <c r="H2984" s="7">
        <v>75000</v>
      </c>
      <c r="I2984" s="7">
        <v>1</v>
      </c>
    </row>
    <row r="2985" spans="1:9" s="8" customFormat="1" ht="75" x14ac:dyDescent="0.25">
      <c r="A2985" s="418"/>
      <c r="B2985" s="410"/>
      <c r="C2985" s="128">
        <v>50531200</v>
      </c>
      <c r="D2985" s="133" t="s">
        <v>1974</v>
      </c>
      <c r="E2985" s="6" t="s">
        <v>126</v>
      </c>
      <c r="F2985" s="6" t="s">
        <v>121</v>
      </c>
      <c r="G2985" s="7">
        <v>600000</v>
      </c>
      <c r="H2985" s="7">
        <v>600000</v>
      </c>
      <c r="I2985" s="7">
        <v>1</v>
      </c>
    </row>
    <row r="2986" spans="1:9" s="8" customFormat="1" ht="60" x14ac:dyDescent="0.25">
      <c r="A2986" s="418"/>
      <c r="B2986" s="410"/>
      <c r="C2986" s="128">
        <v>50531200</v>
      </c>
      <c r="D2986" s="133" t="s">
        <v>1975</v>
      </c>
      <c r="E2986" s="6" t="s">
        <v>126</v>
      </c>
      <c r="F2986" s="6" t="s">
        <v>121</v>
      </c>
      <c r="G2986" s="7">
        <v>220000</v>
      </c>
      <c r="H2986" s="7">
        <v>220000</v>
      </c>
      <c r="I2986" s="7">
        <v>1</v>
      </c>
    </row>
    <row r="2987" spans="1:9" s="8" customFormat="1" ht="60" x14ac:dyDescent="0.25">
      <c r="A2987" s="418"/>
      <c r="B2987" s="410"/>
      <c r="C2987" s="128">
        <v>50531200</v>
      </c>
      <c r="D2987" s="133" t="s">
        <v>1976</v>
      </c>
      <c r="E2987" s="6" t="s">
        <v>126</v>
      </c>
      <c r="F2987" s="6" t="s">
        <v>121</v>
      </c>
      <c r="G2987" s="7">
        <v>180000</v>
      </c>
      <c r="H2987" s="7">
        <v>180000</v>
      </c>
      <c r="I2987" s="7">
        <v>1</v>
      </c>
    </row>
    <row r="2988" spans="1:9" s="8" customFormat="1" ht="75" x14ac:dyDescent="0.25">
      <c r="A2988" s="418"/>
      <c r="B2988" s="410"/>
      <c r="C2988" s="128">
        <v>50531200</v>
      </c>
      <c r="D2988" s="133" t="s">
        <v>1977</v>
      </c>
      <c r="E2988" s="6" t="s">
        <v>126</v>
      </c>
      <c r="F2988" s="6" t="s">
        <v>121</v>
      </c>
      <c r="G2988" s="7">
        <v>500000</v>
      </c>
      <c r="H2988" s="7">
        <v>500000</v>
      </c>
      <c r="I2988" s="7">
        <v>1</v>
      </c>
    </row>
    <row r="2989" spans="1:9" s="8" customFormat="1" ht="90" x14ac:dyDescent="0.25">
      <c r="A2989" s="418"/>
      <c r="B2989" s="410"/>
      <c r="C2989" s="128">
        <v>50531200</v>
      </c>
      <c r="D2989" s="133" t="s">
        <v>1978</v>
      </c>
      <c r="E2989" s="6" t="s">
        <v>126</v>
      </c>
      <c r="F2989" s="6" t="s">
        <v>121</v>
      </c>
      <c r="G2989" s="7">
        <v>500000</v>
      </c>
      <c r="H2989" s="7">
        <v>500000</v>
      </c>
      <c r="I2989" s="7">
        <v>1</v>
      </c>
    </row>
    <row r="2990" spans="1:9" x14ac:dyDescent="0.25">
      <c r="A2990" s="418"/>
      <c r="B2990" s="536" t="s">
        <v>513</v>
      </c>
      <c r="C2990" s="536"/>
      <c r="D2990" s="536"/>
      <c r="E2990" s="536"/>
      <c r="F2990" s="536"/>
      <c r="G2990" s="536"/>
      <c r="H2990" s="32">
        <v>35000000</v>
      </c>
      <c r="I2990" s="32"/>
    </row>
    <row r="2991" spans="1:9" x14ac:dyDescent="0.25">
      <c r="A2991" s="418"/>
      <c r="B2991" s="535" t="s">
        <v>154</v>
      </c>
      <c r="C2991" s="535"/>
      <c r="D2991" s="535"/>
      <c r="E2991" s="535"/>
      <c r="F2991" s="535"/>
      <c r="G2991" s="535"/>
      <c r="H2991" s="78">
        <v>34094200</v>
      </c>
      <c r="I2991" s="78"/>
    </row>
    <row r="2992" spans="1:9" s="8" customFormat="1" ht="45" x14ac:dyDescent="0.25">
      <c r="A2992" s="418"/>
      <c r="B2992" s="6">
        <v>5113</v>
      </c>
      <c r="C2992" s="128">
        <v>45611300</v>
      </c>
      <c r="D2992" s="133" t="s">
        <v>1979</v>
      </c>
      <c r="E2992" s="6" t="s">
        <v>126</v>
      </c>
      <c r="F2992" s="6" t="s">
        <v>121</v>
      </c>
      <c r="G2992" s="7">
        <v>34094200</v>
      </c>
      <c r="H2992" s="7">
        <v>34094200</v>
      </c>
      <c r="I2992" s="7">
        <v>1</v>
      </c>
    </row>
    <row r="2993" spans="1:9" x14ac:dyDescent="0.25">
      <c r="A2993" s="418"/>
      <c r="B2993" s="535" t="s">
        <v>118</v>
      </c>
      <c r="C2993" s="535"/>
      <c r="D2993" s="535"/>
      <c r="E2993" s="535"/>
      <c r="F2993" s="535"/>
      <c r="G2993" s="535"/>
      <c r="H2993" s="78">
        <v>905800</v>
      </c>
      <c r="I2993" s="78"/>
    </row>
    <row r="2994" spans="1:9" s="8" customFormat="1" ht="30" x14ac:dyDescent="0.25">
      <c r="A2994" s="418"/>
      <c r="B2994" s="497">
        <v>5113</v>
      </c>
      <c r="C2994" s="128">
        <v>71351540</v>
      </c>
      <c r="D2994" s="133" t="s">
        <v>168</v>
      </c>
      <c r="E2994" s="6" t="s">
        <v>172</v>
      </c>
      <c r="F2994" s="6" t="s">
        <v>121</v>
      </c>
      <c r="G2994" s="7">
        <v>700000</v>
      </c>
      <c r="H2994" s="7">
        <v>700000</v>
      </c>
      <c r="I2994" s="7">
        <v>1</v>
      </c>
    </row>
    <row r="2995" spans="1:9" s="8" customFormat="1" ht="30" x14ac:dyDescent="0.25">
      <c r="A2995" s="418"/>
      <c r="B2995" s="497"/>
      <c r="C2995" s="128">
        <v>98111140</v>
      </c>
      <c r="D2995" s="133" t="s">
        <v>532</v>
      </c>
      <c r="E2995" s="6" t="s">
        <v>120</v>
      </c>
      <c r="F2995" s="6" t="s">
        <v>121</v>
      </c>
      <c r="G2995" s="7">
        <v>205800</v>
      </c>
      <c r="H2995" s="7">
        <v>205800</v>
      </c>
      <c r="I2995" s="7">
        <v>1</v>
      </c>
    </row>
    <row r="2996" spans="1:9" x14ac:dyDescent="0.25">
      <c r="A2996" s="418"/>
      <c r="B2996" s="536" t="s">
        <v>517</v>
      </c>
      <c r="C2996" s="536"/>
      <c r="D2996" s="536"/>
      <c r="E2996" s="536"/>
      <c r="F2996" s="536"/>
      <c r="G2996" s="536"/>
      <c r="H2996" s="32">
        <v>799600</v>
      </c>
      <c r="I2996" s="32"/>
    </row>
    <row r="2997" spans="1:9" x14ac:dyDescent="0.25">
      <c r="A2997" s="418"/>
      <c r="B2997" s="535" t="s">
        <v>118</v>
      </c>
      <c r="C2997" s="535"/>
      <c r="D2997" s="535"/>
      <c r="E2997" s="535"/>
      <c r="F2997" s="535"/>
      <c r="G2997" s="535"/>
      <c r="H2997" s="78">
        <v>799600</v>
      </c>
      <c r="I2997" s="78"/>
    </row>
    <row r="2998" spans="1:9" s="8" customFormat="1" ht="30" x14ac:dyDescent="0.25">
      <c r="A2998" s="418"/>
      <c r="B2998" s="6">
        <v>4861</v>
      </c>
      <c r="C2998" s="128">
        <v>79951100</v>
      </c>
      <c r="D2998" s="133" t="s">
        <v>633</v>
      </c>
      <c r="E2998" s="6" t="s">
        <v>126</v>
      </c>
      <c r="F2998" s="6" t="s">
        <v>121</v>
      </c>
      <c r="G2998" s="7">
        <v>799600</v>
      </c>
      <c r="H2998" s="7">
        <v>799600</v>
      </c>
      <c r="I2998" s="7">
        <v>1</v>
      </c>
    </row>
    <row r="2999" spans="1:9" x14ac:dyDescent="0.25">
      <c r="A2999" s="418"/>
      <c r="B2999" s="536" t="s">
        <v>153</v>
      </c>
      <c r="C2999" s="536"/>
      <c r="D2999" s="536"/>
      <c r="E2999" s="536"/>
      <c r="F2999" s="536"/>
      <c r="G2999" s="536"/>
      <c r="H2999" s="32">
        <v>7470000</v>
      </c>
      <c r="I2999" s="32"/>
    </row>
    <row r="3000" spans="1:9" x14ac:dyDescent="0.25">
      <c r="A3000" s="418"/>
      <c r="B3000" s="535" t="s">
        <v>154</v>
      </c>
      <c r="C3000" s="535"/>
      <c r="D3000" s="535"/>
      <c r="E3000" s="535"/>
      <c r="F3000" s="535"/>
      <c r="G3000" s="535"/>
      <c r="H3000" s="78">
        <v>6270000</v>
      </c>
      <c r="I3000" s="78"/>
    </row>
    <row r="3001" spans="1:9" ht="45" x14ac:dyDescent="0.25">
      <c r="A3001" s="418"/>
      <c r="B3001" s="410">
        <v>5134</v>
      </c>
      <c r="C3001" s="123" t="s">
        <v>1980</v>
      </c>
      <c r="D3001" s="154" t="s">
        <v>1981</v>
      </c>
      <c r="E3001" s="10" t="s">
        <v>149</v>
      </c>
      <c r="F3001" s="10" t="s">
        <v>121</v>
      </c>
      <c r="G3001" s="3">
        <v>1295000</v>
      </c>
      <c r="H3001" s="3">
        <v>1295000</v>
      </c>
      <c r="I3001" s="3">
        <v>1</v>
      </c>
    </row>
    <row r="3002" spans="1:9" ht="45" x14ac:dyDescent="0.25">
      <c r="A3002" s="418"/>
      <c r="B3002" s="410"/>
      <c r="C3002" s="123" t="s">
        <v>1982</v>
      </c>
      <c r="D3002" s="124" t="s">
        <v>1983</v>
      </c>
      <c r="E3002" s="10" t="s">
        <v>149</v>
      </c>
      <c r="F3002" s="10" t="s">
        <v>121</v>
      </c>
      <c r="G3002" s="3">
        <v>60000</v>
      </c>
      <c r="H3002" s="3">
        <v>60000</v>
      </c>
      <c r="I3002" s="3">
        <v>1</v>
      </c>
    </row>
    <row r="3003" spans="1:9" ht="45" x14ac:dyDescent="0.25">
      <c r="A3003" s="418"/>
      <c r="B3003" s="410"/>
      <c r="C3003" s="123" t="s">
        <v>1984</v>
      </c>
      <c r="D3003" s="124" t="s">
        <v>1985</v>
      </c>
      <c r="E3003" s="10" t="s">
        <v>149</v>
      </c>
      <c r="F3003" s="10" t="s">
        <v>121</v>
      </c>
      <c r="G3003" s="3">
        <v>180000</v>
      </c>
      <c r="H3003" s="3">
        <v>180000</v>
      </c>
      <c r="I3003" s="3">
        <v>1</v>
      </c>
    </row>
    <row r="3004" spans="1:9" ht="45" x14ac:dyDescent="0.25">
      <c r="A3004" s="418"/>
      <c r="B3004" s="410"/>
      <c r="C3004" s="123" t="s">
        <v>1986</v>
      </c>
      <c r="D3004" s="124" t="s">
        <v>1987</v>
      </c>
      <c r="E3004" s="10" t="s">
        <v>149</v>
      </c>
      <c r="F3004" s="10" t="s">
        <v>121</v>
      </c>
      <c r="G3004" s="3">
        <v>45000</v>
      </c>
      <c r="H3004" s="3">
        <v>45000</v>
      </c>
      <c r="I3004" s="3">
        <v>1</v>
      </c>
    </row>
    <row r="3005" spans="1:9" ht="45" x14ac:dyDescent="0.25">
      <c r="A3005" s="418"/>
      <c r="B3005" s="410"/>
      <c r="C3005" s="123" t="s">
        <v>1988</v>
      </c>
      <c r="D3005" s="124" t="s">
        <v>1989</v>
      </c>
      <c r="E3005" s="10" t="s">
        <v>149</v>
      </c>
      <c r="F3005" s="10" t="s">
        <v>121</v>
      </c>
      <c r="G3005" s="3">
        <v>180000</v>
      </c>
      <c r="H3005" s="3">
        <v>180000</v>
      </c>
      <c r="I3005" s="3">
        <v>1</v>
      </c>
    </row>
    <row r="3006" spans="1:9" ht="45" x14ac:dyDescent="0.25">
      <c r="A3006" s="418"/>
      <c r="B3006" s="410"/>
      <c r="C3006" s="123" t="s">
        <v>1990</v>
      </c>
      <c r="D3006" s="124" t="s">
        <v>1991</v>
      </c>
      <c r="E3006" s="10" t="s">
        <v>149</v>
      </c>
      <c r="F3006" s="10" t="s">
        <v>121</v>
      </c>
      <c r="G3006" s="3">
        <v>300000</v>
      </c>
      <c r="H3006" s="3">
        <v>300000</v>
      </c>
      <c r="I3006" s="3">
        <v>1</v>
      </c>
    </row>
    <row r="3007" spans="1:9" ht="45" x14ac:dyDescent="0.25">
      <c r="A3007" s="418"/>
      <c r="B3007" s="410"/>
      <c r="C3007" s="123" t="s">
        <v>1992</v>
      </c>
      <c r="D3007" s="124" t="s">
        <v>1993</v>
      </c>
      <c r="E3007" s="10" t="s">
        <v>149</v>
      </c>
      <c r="F3007" s="10" t="s">
        <v>121</v>
      </c>
      <c r="G3007" s="3">
        <v>180000</v>
      </c>
      <c r="H3007" s="3">
        <v>180000</v>
      </c>
      <c r="I3007" s="3">
        <v>1</v>
      </c>
    </row>
    <row r="3008" spans="1:9" ht="45" x14ac:dyDescent="0.25">
      <c r="A3008" s="418"/>
      <c r="B3008" s="410"/>
      <c r="C3008" s="123" t="s">
        <v>1994</v>
      </c>
      <c r="D3008" s="124" t="s">
        <v>1995</v>
      </c>
      <c r="E3008" s="10" t="s">
        <v>149</v>
      </c>
      <c r="F3008" s="10" t="s">
        <v>121</v>
      </c>
      <c r="G3008" s="3">
        <v>60000</v>
      </c>
      <c r="H3008" s="3">
        <v>60000</v>
      </c>
      <c r="I3008" s="3">
        <v>1</v>
      </c>
    </row>
    <row r="3009" spans="1:9" ht="45" x14ac:dyDescent="0.25">
      <c r="A3009" s="418"/>
      <c r="B3009" s="410"/>
      <c r="C3009" s="123" t="s">
        <v>1996</v>
      </c>
      <c r="D3009" s="124" t="s">
        <v>1997</v>
      </c>
      <c r="E3009" s="10" t="s">
        <v>149</v>
      </c>
      <c r="F3009" s="10" t="s">
        <v>121</v>
      </c>
      <c r="G3009" s="3">
        <v>90000</v>
      </c>
      <c r="H3009" s="3">
        <v>90000</v>
      </c>
      <c r="I3009" s="3">
        <v>1</v>
      </c>
    </row>
    <row r="3010" spans="1:9" ht="45" x14ac:dyDescent="0.25">
      <c r="A3010" s="418"/>
      <c r="B3010" s="410"/>
      <c r="C3010" s="123" t="s">
        <v>1998</v>
      </c>
      <c r="D3010" s="124" t="s">
        <v>1999</v>
      </c>
      <c r="E3010" s="10" t="s">
        <v>149</v>
      </c>
      <c r="F3010" s="10" t="s">
        <v>121</v>
      </c>
      <c r="G3010" s="3">
        <v>180000</v>
      </c>
      <c r="H3010" s="3">
        <v>180000</v>
      </c>
      <c r="I3010" s="3">
        <v>1</v>
      </c>
    </row>
    <row r="3011" spans="1:9" ht="60" x14ac:dyDescent="0.25">
      <c r="A3011" s="418"/>
      <c r="B3011" s="410"/>
      <c r="C3011" s="123" t="s">
        <v>2000</v>
      </c>
      <c r="D3011" s="124" t="s">
        <v>2001</v>
      </c>
      <c r="E3011" s="10" t="s">
        <v>149</v>
      </c>
      <c r="F3011" s="10" t="s">
        <v>121</v>
      </c>
      <c r="G3011" s="3">
        <v>45000</v>
      </c>
      <c r="H3011" s="3">
        <v>45000</v>
      </c>
      <c r="I3011" s="3">
        <v>1</v>
      </c>
    </row>
    <row r="3012" spans="1:9" ht="45" x14ac:dyDescent="0.25">
      <c r="A3012" s="418"/>
      <c r="B3012" s="410"/>
      <c r="C3012" s="123" t="s">
        <v>2002</v>
      </c>
      <c r="D3012" s="124" t="s">
        <v>2003</v>
      </c>
      <c r="E3012" s="10" t="s">
        <v>149</v>
      </c>
      <c r="F3012" s="10" t="s">
        <v>121</v>
      </c>
      <c r="G3012" s="3">
        <v>150000</v>
      </c>
      <c r="H3012" s="3">
        <v>150000</v>
      </c>
      <c r="I3012" s="3">
        <v>1</v>
      </c>
    </row>
    <row r="3013" spans="1:9" ht="45" x14ac:dyDescent="0.25">
      <c r="A3013" s="418"/>
      <c r="B3013" s="410"/>
      <c r="C3013" s="123" t="s">
        <v>2004</v>
      </c>
      <c r="D3013" s="124" t="s">
        <v>2005</v>
      </c>
      <c r="E3013" s="10" t="s">
        <v>149</v>
      </c>
      <c r="F3013" s="10" t="s">
        <v>121</v>
      </c>
      <c r="G3013" s="3">
        <v>75000</v>
      </c>
      <c r="H3013" s="3">
        <v>75000</v>
      </c>
      <c r="I3013" s="3">
        <v>1</v>
      </c>
    </row>
    <row r="3014" spans="1:9" ht="45" x14ac:dyDescent="0.25">
      <c r="A3014" s="418"/>
      <c r="B3014" s="410"/>
      <c r="C3014" s="123" t="s">
        <v>2006</v>
      </c>
      <c r="D3014" s="124" t="s">
        <v>2007</v>
      </c>
      <c r="E3014" s="10" t="s">
        <v>149</v>
      </c>
      <c r="F3014" s="10" t="s">
        <v>121</v>
      </c>
      <c r="G3014" s="3">
        <v>90000</v>
      </c>
      <c r="H3014" s="3">
        <v>90000</v>
      </c>
      <c r="I3014" s="3">
        <v>1</v>
      </c>
    </row>
    <row r="3015" spans="1:9" ht="45" x14ac:dyDescent="0.25">
      <c r="A3015" s="418"/>
      <c r="B3015" s="410"/>
      <c r="C3015" s="123" t="s">
        <v>2008</v>
      </c>
      <c r="D3015" s="124" t="s">
        <v>2009</v>
      </c>
      <c r="E3015" s="10" t="s">
        <v>149</v>
      </c>
      <c r="F3015" s="10" t="s">
        <v>121</v>
      </c>
      <c r="G3015" s="3">
        <v>90000</v>
      </c>
      <c r="H3015" s="3">
        <v>90000</v>
      </c>
      <c r="I3015" s="3">
        <v>1</v>
      </c>
    </row>
    <row r="3016" spans="1:9" ht="45" x14ac:dyDescent="0.25">
      <c r="A3016" s="418"/>
      <c r="B3016" s="410"/>
      <c r="C3016" s="123" t="s">
        <v>2010</v>
      </c>
      <c r="D3016" s="124" t="s">
        <v>2011</v>
      </c>
      <c r="E3016" s="10" t="s">
        <v>149</v>
      </c>
      <c r="F3016" s="10" t="s">
        <v>121</v>
      </c>
      <c r="G3016" s="3">
        <v>45000</v>
      </c>
      <c r="H3016" s="3">
        <v>45000</v>
      </c>
      <c r="I3016" s="3">
        <v>1</v>
      </c>
    </row>
    <row r="3017" spans="1:9" ht="60" x14ac:dyDescent="0.25">
      <c r="A3017" s="418"/>
      <c r="B3017" s="410"/>
      <c r="C3017" s="123" t="s">
        <v>2012</v>
      </c>
      <c r="D3017" s="124" t="s">
        <v>2013</v>
      </c>
      <c r="E3017" s="10" t="s">
        <v>149</v>
      </c>
      <c r="F3017" s="10" t="s">
        <v>121</v>
      </c>
      <c r="G3017" s="3">
        <v>60000</v>
      </c>
      <c r="H3017" s="3">
        <v>60000</v>
      </c>
      <c r="I3017" s="3">
        <v>1</v>
      </c>
    </row>
    <row r="3018" spans="1:9" ht="45" x14ac:dyDescent="0.25">
      <c r="A3018" s="418"/>
      <c r="B3018" s="410"/>
      <c r="C3018" s="123" t="s">
        <v>2014</v>
      </c>
      <c r="D3018" s="124" t="s">
        <v>2015</v>
      </c>
      <c r="E3018" s="10" t="s">
        <v>149</v>
      </c>
      <c r="F3018" s="10" t="s">
        <v>121</v>
      </c>
      <c r="G3018" s="3">
        <v>45000</v>
      </c>
      <c r="H3018" s="3">
        <v>45000</v>
      </c>
      <c r="I3018" s="3">
        <v>1</v>
      </c>
    </row>
    <row r="3019" spans="1:9" ht="45" x14ac:dyDescent="0.25">
      <c r="A3019" s="418"/>
      <c r="B3019" s="410"/>
      <c r="C3019" s="123" t="s">
        <v>2016</v>
      </c>
      <c r="D3019" s="124" t="s">
        <v>2017</v>
      </c>
      <c r="E3019" s="10" t="s">
        <v>149</v>
      </c>
      <c r="F3019" s="10" t="s">
        <v>121</v>
      </c>
      <c r="G3019" s="3">
        <v>90000</v>
      </c>
      <c r="H3019" s="3">
        <v>90000</v>
      </c>
      <c r="I3019" s="3">
        <v>1</v>
      </c>
    </row>
    <row r="3020" spans="1:9" ht="45" x14ac:dyDescent="0.25">
      <c r="A3020" s="418"/>
      <c r="B3020" s="410"/>
      <c r="C3020" s="123" t="s">
        <v>2018</v>
      </c>
      <c r="D3020" s="124" t="s">
        <v>2019</v>
      </c>
      <c r="E3020" s="10" t="s">
        <v>149</v>
      </c>
      <c r="F3020" s="10" t="s">
        <v>121</v>
      </c>
      <c r="G3020" s="3">
        <v>120000</v>
      </c>
      <c r="H3020" s="3">
        <v>120000</v>
      </c>
      <c r="I3020" s="3">
        <v>1</v>
      </c>
    </row>
    <row r="3021" spans="1:9" ht="45" x14ac:dyDescent="0.25">
      <c r="A3021" s="418"/>
      <c r="B3021" s="410"/>
      <c r="C3021" s="123" t="s">
        <v>2020</v>
      </c>
      <c r="D3021" s="124" t="s">
        <v>2021</v>
      </c>
      <c r="E3021" s="10" t="s">
        <v>149</v>
      </c>
      <c r="F3021" s="10" t="s">
        <v>121</v>
      </c>
      <c r="G3021" s="3">
        <v>500000</v>
      </c>
      <c r="H3021" s="3">
        <v>500000</v>
      </c>
      <c r="I3021" s="3">
        <v>1</v>
      </c>
    </row>
    <row r="3022" spans="1:9" ht="45" x14ac:dyDescent="0.25">
      <c r="A3022" s="418"/>
      <c r="B3022" s="410"/>
      <c r="C3022" s="123" t="s">
        <v>2022</v>
      </c>
      <c r="D3022" s="124" t="s">
        <v>2023</v>
      </c>
      <c r="E3022" s="10" t="s">
        <v>149</v>
      </c>
      <c r="F3022" s="10" t="s">
        <v>121</v>
      </c>
      <c r="G3022" s="3">
        <v>350000</v>
      </c>
      <c r="H3022" s="3">
        <v>350000</v>
      </c>
      <c r="I3022" s="3">
        <v>1</v>
      </c>
    </row>
    <row r="3023" spans="1:9" ht="45" x14ac:dyDescent="0.25">
      <c r="A3023" s="418"/>
      <c r="B3023" s="410"/>
      <c r="C3023" s="123" t="s">
        <v>2024</v>
      </c>
      <c r="D3023" s="124" t="s">
        <v>2025</v>
      </c>
      <c r="E3023" s="10" t="s">
        <v>149</v>
      </c>
      <c r="F3023" s="10" t="s">
        <v>121</v>
      </c>
      <c r="G3023" s="3">
        <v>250000</v>
      </c>
      <c r="H3023" s="3">
        <v>250000</v>
      </c>
      <c r="I3023" s="3">
        <v>1</v>
      </c>
    </row>
    <row r="3024" spans="1:9" ht="45" x14ac:dyDescent="0.25">
      <c r="A3024" s="418"/>
      <c r="B3024" s="410"/>
      <c r="C3024" s="123" t="s">
        <v>2026</v>
      </c>
      <c r="D3024" s="124" t="s">
        <v>2027</v>
      </c>
      <c r="E3024" s="10" t="s">
        <v>149</v>
      </c>
      <c r="F3024" s="10" t="s">
        <v>121</v>
      </c>
      <c r="G3024" s="3">
        <v>250000</v>
      </c>
      <c r="H3024" s="3">
        <v>250000</v>
      </c>
      <c r="I3024" s="3">
        <v>1</v>
      </c>
    </row>
    <row r="3025" spans="1:9" ht="45" x14ac:dyDescent="0.25">
      <c r="A3025" s="418"/>
      <c r="B3025" s="410"/>
      <c r="C3025" s="123" t="s">
        <v>2028</v>
      </c>
      <c r="D3025" s="124" t="s">
        <v>2029</v>
      </c>
      <c r="E3025" s="10" t="s">
        <v>149</v>
      </c>
      <c r="F3025" s="10" t="s">
        <v>121</v>
      </c>
      <c r="G3025" s="3">
        <v>500000</v>
      </c>
      <c r="H3025" s="3">
        <v>500000</v>
      </c>
      <c r="I3025" s="3">
        <v>1</v>
      </c>
    </row>
    <row r="3026" spans="1:9" ht="45" x14ac:dyDescent="0.25">
      <c r="A3026" s="418"/>
      <c r="B3026" s="410"/>
      <c r="C3026" s="123" t="s">
        <v>2030</v>
      </c>
      <c r="D3026" s="124" t="s">
        <v>2031</v>
      </c>
      <c r="E3026" s="10" t="s">
        <v>149</v>
      </c>
      <c r="F3026" s="10" t="s">
        <v>121</v>
      </c>
      <c r="G3026" s="3">
        <v>500000</v>
      </c>
      <c r="H3026" s="3">
        <v>500000</v>
      </c>
      <c r="I3026" s="3">
        <v>1</v>
      </c>
    </row>
    <row r="3027" spans="1:9" ht="60" x14ac:dyDescent="0.25">
      <c r="A3027" s="418"/>
      <c r="B3027" s="410"/>
      <c r="C3027" s="123" t="s">
        <v>2032</v>
      </c>
      <c r="D3027" s="124" t="s">
        <v>2033</v>
      </c>
      <c r="E3027" s="10" t="s">
        <v>149</v>
      </c>
      <c r="F3027" s="10" t="s">
        <v>121</v>
      </c>
      <c r="G3027" s="3">
        <v>100000</v>
      </c>
      <c r="H3027" s="3">
        <v>100000</v>
      </c>
      <c r="I3027" s="3">
        <v>1</v>
      </c>
    </row>
    <row r="3028" spans="1:9" ht="45" x14ac:dyDescent="0.25">
      <c r="A3028" s="418"/>
      <c r="B3028" s="410"/>
      <c r="C3028" s="123" t="s">
        <v>2034</v>
      </c>
      <c r="D3028" s="124" t="s">
        <v>2035</v>
      </c>
      <c r="E3028" s="10" t="s">
        <v>149</v>
      </c>
      <c r="F3028" s="10" t="s">
        <v>121</v>
      </c>
      <c r="G3028" s="3">
        <v>80000</v>
      </c>
      <c r="H3028" s="3">
        <v>80000</v>
      </c>
      <c r="I3028" s="3">
        <v>1</v>
      </c>
    </row>
    <row r="3029" spans="1:9" ht="60" x14ac:dyDescent="0.25">
      <c r="A3029" s="418"/>
      <c r="B3029" s="410"/>
      <c r="C3029" s="123" t="s">
        <v>2036</v>
      </c>
      <c r="D3029" s="124" t="s">
        <v>2037</v>
      </c>
      <c r="E3029" s="10" t="s">
        <v>149</v>
      </c>
      <c r="F3029" s="10" t="s">
        <v>121</v>
      </c>
      <c r="G3029" s="3">
        <v>80000</v>
      </c>
      <c r="H3029" s="3">
        <v>80000</v>
      </c>
      <c r="I3029" s="3">
        <v>1</v>
      </c>
    </row>
    <row r="3030" spans="1:9" ht="60" x14ac:dyDescent="0.25">
      <c r="A3030" s="418"/>
      <c r="B3030" s="410"/>
      <c r="C3030" s="123" t="s">
        <v>2038</v>
      </c>
      <c r="D3030" s="124" t="s">
        <v>2039</v>
      </c>
      <c r="E3030" s="10" t="s">
        <v>149</v>
      </c>
      <c r="F3030" s="10" t="s">
        <v>121</v>
      </c>
      <c r="G3030" s="3">
        <v>80000</v>
      </c>
      <c r="H3030" s="3">
        <v>80000</v>
      </c>
      <c r="I3030" s="3">
        <v>1</v>
      </c>
    </row>
    <row r="3031" spans="1:9" ht="45" x14ac:dyDescent="0.25">
      <c r="A3031" s="418"/>
      <c r="B3031" s="410"/>
      <c r="C3031" s="123" t="s">
        <v>2040</v>
      </c>
      <c r="D3031" s="124" t="s">
        <v>2041</v>
      </c>
      <c r="E3031" s="10" t="s">
        <v>149</v>
      </c>
      <c r="F3031" s="10" t="s">
        <v>121</v>
      </c>
      <c r="G3031" s="3">
        <v>100000</v>
      </c>
      <c r="H3031" s="3">
        <v>100000</v>
      </c>
      <c r="I3031" s="3">
        <v>1</v>
      </c>
    </row>
    <row r="3032" spans="1:9" ht="60" x14ac:dyDescent="0.25">
      <c r="A3032" s="418"/>
      <c r="B3032" s="410"/>
      <c r="C3032" s="123" t="s">
        <v>2042</v>
      </c>
      <c r="D3032" s="124" t="s">
        <v>2043</v>
      </c>
      <c r="E3032" s="10" t="s">
        <v>149</v>
      </c>
      <c r="F3032" s="10" t="s">
        <v>121</v>
      </c>
      <c r="G3032" s="3">
        <v>100000</v>
      </c>
      <c r="H3032" s="3">
        <v>100000</v>
      </c>
      <c r="I3032" s="3">
        <v>1</v>
      </c>
    </row>
    <row r="3033" spans="1:9" ht="15" customHeight="1" x14ac:dyDescent="0.25">
      <c r="A3033" s="418"/>
      <c r="B3033" s="538" t="s">
        <v>118</v>
      </c>
      <c r="C3033" s="539"/>
      <c r="D3033" s="539"/>
      <c r="E3033" s="539"/>
      <c r="F3033" s="539"/>
      <c r="G3033" s="540"/>
      <c r="H3033" s="78">
        <f>H3034</f>
        <v>786500</v>
      </c>
      <c r="I3033" s="78"/>
    </row>
    <row r="3034" spans="1:9" x14ac:dyDescent="0.25">
      <c r="A3034" s="418"/>
      <c r="B3034" s="10">
        <v>5134</v>
      </c>
      <c r="C3034" s="123" t="s">
        <v>5516</v>
      </c>
      <c r="D3034" s="124" t="s">
        <v>164</v>
      </c>
      <c r="E3034" s="10" t="s">
        <v>149</v>
      </c>
      <c r="F3034" s="10" t="s">
        <v>121</v>
      </c>
      <c r="G3034" s="3">
        <v>786500</v>
      </c>
      <c r="H3034" s="3">
        <v>786500</v>
      </c>
      <c r="I3034" s="3">
        <v>1</v>
      </c>
    </row>
    <row r="3035" spans="1:9" x14ac:dyDescent="0.25">
      <c r="A3035" s="418"/>
      <c r="B3035" s="536" t="s">
        <v>524</v>
      </c>
      <c r="C3035" s="536"/>
      <c r="D3035" s="536"/>
      <c r="E3035" s="536"/>
      <c r="F3035" s="536"/>
      <c r="G3035" s="536"/>
      <c r="H3035" s="32">
        <v>2000000</v>
      </c>
      <c r="I3035" s="32"/>
    </row>
    <row r="3036" spans="1:9" x14ac:dyDescent="0.25">
      <c r="A3036" s="418"/>
      <c r="B3036" s="535" t="s">
        <v>118</v>
      </c>
      <c r="C3036" s="535"/>
      <c r="D3036" s="535"/>
      <c r="E3036" s="535"/>
      <c r="F3036" s="535"/>
      <c r="G3036" s="535"/>
      <c r="H3036" s="78">
        <v>2000000</v>
      </c>
      <c r="I3036" s="78"/>
    </row>
    <row r="3037" spans="1:9" ht="60" x14ac:dyDescent="0.25">
      <c r="A3037" s="418"/>
      <c r="B3037" s="10">
        <v>4239</v>
      </c>
      <c r="C3037" s="123" t="s">
        <v>2044</v>
      </c>
      <c r="D3037" s="124" t="s">
        <v>804</v>
      </c>
      <c r="E3037" s="10" t="s">
        <v>14</v>
      </c>
      <c r="F3037" s="10" t="s">
        <v>121</v>
      </c>
      <c r="G3037" s="3">
        <v>2000000</v>
      </c>
      <c r="H3037" s="3">
        <v>2000000</v>
      </c>
      <c r="I3037" s="3">
        <v>1</v>
      </c>
    </row>
    <row r="3038" spans="1:9" x14ac:dyDescent="0.25">
      <c r="A3038" s="418"/>
      <c r="B3038" s="536" t="s">
        <v>165</v>
      </c>
      <c r="C3038" s="536"/>
      <c r="D3038" s="536"/>
      <c r="E3038" s="536"/>
      <c r="F3038" s="536"/>
      <c r="G3038" s="536"/>
      <c r="H3038" s="32">
        <v>101399800</v>
      </c>
      <c r="I3038" s="32"/>
    </row>
    <row r="3039" spans="1:9" x14ac:dyDescent="0.25">
      <c r="A3039" s="418"/>
      <c r="B3039" s="535" t="s">
        <v>154</v>
      </c>
      <c r="C3039" s="535"/>
      <c r="D3039" s="535"/>
      <c r="E3039" s="535"/>
      <c r="F3039" s="535"/>
      <c r="G3039" s="535"/>
      <c r="H3039" s="78">
        <v>99399800</v>
      </c>
      <c r="I3039" s="78"/>
    </row>
    <row r="3040" spans="1:9" ht="30" x14ac:dyDescent="0.25">
      <c r="A3040" s="418"/>
      <c r="B3040" s="10">
        <v>4251</v>
      </c>
      <c r="C3040" s="123" t="s">
        <v>2045</v>
      </c>
      <c r="D3040" s="124" t="s">
        <v>167</v>
      </c>
      <c r="E3040" s="10" t="s">
        <v>149</v>
      </c>
      <c r="F3040" s="10" t="s">
        <v>121</v>
      </c>
      <c r="G3040" s="3">
        <v>99399800</v>
      </c>
      <c r="H3040" s="3">
        <v>99399800</v>
      </c>
      <c r="I3040" s="3">
        <v>1</v>
      </c>
    </row>
    <row r="3041" spans="1:9" x14ac:dyDescent="0.25">
      <c r="A3041" s="418"/>
      <c r="B3041" s="535" t="s">
        <v>118</v>
      </c>
      <c r="C3041" s="535"/>
      <c r="D3041" s="535"/>
      <c r="E3041" s="535"/>
      <c r="F3041" s="535"/>
      <c r="G3041" s="535"/>
      <c r="H3041" s="78">
        <v>2000000</v>
      </c>
      <c r="I3041" s="78"/>
    </row>
    <row r="3042" spans="1:9" s="8" customFormat="1" ht="30" x14ac:dyDescent="0.25">
      <c r="A3042" s="418"/>
      <c r="B3042" s="6">
        <v>4251</v>
      </c>
      <c r="C3042" s="128">
        <v>71351540</v>
      </c>
      <c r="D3042" s="133" t="s">
        <v>168</v>
      </c>
      <c r="E3042" s="6" t="s">
        <v>520</v>
      </c>
      <c r="F3042" s="6" t="s">
        <v>121</v>
      </c>
      <c r="G3042" s="7">
        <v>2000000</v>
      </c>
      <c r="H3042" s="7">
        <v>2000000</v>
      </c>
      <c r="I3042" s="7">
        <v>1</v>
      </c>
    </row>
    <row r="3043" spans="1:9" x14ac:dyDescent="0.25">
      <c r="A3043" s="418"/>
      <c r="B3043" s="536" t="s">
        <v>169</v>
      </c>
      <c r="C3043" s="536"/>
      <c r="D3043" s="536"/>
      <c r="E3043" s="536"/>
      <c r="F3043" s="536"/>
      <c r="G3043" s="536"/>
      <c r="H3043" s="32">
        <v>8976000</v>
      </c>
      <c r="I3043" s="32"/>
    </row>
    <row r="3044" spans="1:9" x14ac:dyDescent="0.25">
      <c r="A3044" s="418"/>
      <c r="B3044" s="535" t="s">
        <v>154</v>
      </c>
      <c r="C3044" s="535"/>
      <c r="D3044" s="535"/>
      <c r="E3044" s="535"/>
      <c r="F3044" s="535"/>
      <c r="G3044" s="535"/>
      <c r="H3044" s="78">
        <v>8800000</v>
      </c>
      <c r="I3044" s="78"/>
    </row>
    <row r="3045" spans="1:9" ht="30" x14ac:dyDescent="0.25">
      <c r="A3045" s="418"/>
      <c r="B3045" s="10">
        <v>4251</v>
      </c>
      <c r="C3045" s="123" t="s">
        <v>2046</v>
      </c>
      <c r="D3045" s="124" t="s">
        <v>171</v>
      </c>
      <c r="E3045" s="10" t="s">
        <v>126</v>
      </c>
      <c r="F3045" s="10" t="s">
        <v>121</v>
      </c>
      <c r="G3045" s="3">
        <v>8800000</v>
      </c>
      <c r="H3045" s="3">
        <v>8800000</v>
      </c>
      <c r="I3045" s="3">
        <v>1</v>
      </c>
    </row>
    <row r="3046" spans="1:9" x14ac:dyDescent="0.25">
      <c r="A3046" s="418"/>
      <c r="B3046" s="535" t="s">
        <v>118</v>
      </c>
      <c r="C3046" s="535"/>
      <c r="D3046" s="535"/>
      <c r="E3046" s="535"/>
      <c r="F3046" s="535"/>
      <c r="G3046" s="535"/>
      <c r="H3046" s="78">
        <v>176000</v>
      </c>
      <c r="I3046" s="78"/>
    </row>
    <row r="3047" spans="1:9" s="8" customFormat="1" ht="30" x14ac:dyDescent="0.25">
      <c r="A3047" s="418"/>
      <c r="B3047" s="6">
        <v>4251</v>
      </c>
      <c r="C3047" s="128" t="s">
        <v>5605</v>
      </c>
      <c r="D3047" s="133" t="s">
        <v>168</v>
      </c>
      <c r="E3047" s="6" t="s">
        <v>172</v>
      </c>
      <c r="F3047" s="6" t="s">
        <v>121</v>
      </c>
      <c r="G3047" s="7">
        <v>176000</v>
      </c>
      <c r="H3047" s="7">
        <v>176000</v>
      </c>
      <c r="I3047" s="7">
        <v>1</v>
      </c>
    </row>
    <row r="3048" spans="1:9" x14ac:dyDescent="0.25">
      <c r="A3048" s="418"/>
      <c r="B3048" s="536" t="s">
        <v>173</v>
      </c>
      <c r="C3048" s="536"/>
      <c r="D3048" s="536"/>
      <c r="E3048" s="536"/>
      <c r="F3048" s="536"/>
      <c r="G3048" s="536"/>
      <c r="H3048" s="32">
        <v>1524000</v>
      </c>
      <c r="I3048" s="32"/>
    </row>
    <row r="3049" spans="1:9" x14ac:dyDescent="0.25">
      <c r="A3049" s="418"/>
      <c r="B3049" s="535" t="s">
        <v>154</v>
      </c>
      <c r="C3049" s="535"/>
      <c r="D3049" s="535"/>
      <c r="E3049" s="535"/>
      <c r="F3049" s="535"/>
      <c r="G3049" s="535"/>
      <c r="H3049" s="78">
        <v>768000</v>
      </c>
      <c r="I3049" s="78"/>
    </row>
    <row r="3050" spans="1:9" ht="60" x14ac:dyDescent="0.25">
      <c r="A3050" s="418"/>
      <c r="B3050" s="410">
        <v>5113</v>
      </c>
      <c r="C3050" s="123" t="s">
        <v>2047</v>
      </c>
      <c r="D3050" s="124" t="s">
        <v>2048</v>
      </c>
      <c r="E3050" s="10" t="s">
        <v>126</v>
      </c>
      <c r="F3050" s="10" t="s">
        <v>121</v>
      </c>
      <c r="G3050" s="3">
        <v>11017960</v>
      </c>
      <c r="H3050" s="3">
        <v>11017960</v>
      </c>
      <c r="I3050" s="3">
        <v>1</v>
      </c>
    </row>
    <row r="3051" spans="1:9" ht="45" x14ac:dyDescent="0.25">
      <c r="A3051" s="418"/>
      <c r="B3051" s="410"/>
      <c r="C3051" s="123" t="s">
        <v>2049</v>
      </c>
      <c r="D3051" s="124" t="s">
        <v>2050</v>
      </c>
      <c r="E3051" s="10" t="s">
        <v>126</v>
      </c>
      <c r="F3051" s="10" t="s">
        <v>121</v>
      </c>
      <c r="G3051" s="3">
        <v>18139960</v>
      </c>
      <c r="H3051" s="3">
        <v>18139960</v>
      </c>
      <c r="I3051" s="3">
        <v>1</v>
      </c>
    </row>
    <row r="3052" spans="1:9" x14ac:dyDescent="0.25">
      <c r="A3052" s="418"/>
      <c r="B3052" s="535" t="s">
        <v>118</v>
      </c>
      <c r="C3052" s="535"/>
      <c r="D3052" s="535"/>
      <c r="E3052" s="535"/>
      <c r="F3052" s="535"/>
      <c r="G3052" s="535"/>
      <c r="H3052" s="78">
        <v>756000</v>
      </c>
      <c r="I3052" s="78"/>
    </row>
    <row r="3053" spans="1:9" s="8" customFormat="1" ht="60" x14ac:dyDescent="0.25">
      <c r="A3053" s="418"/>
      <c r="B3053" s="410">
        <v>5113</v>
      </c>
      <c r="C3053" s="128">
        <v>71351540</v>
      </c>
      <c r="D3053" s="133" t="s">
        <v>2051</v>
      </c>
      <c r="E3053" s="6" t="s">
        <v>172</v>
      </c>
      <c r="F3053" s="6" t="s">
        <v>121</v>
      </c>
      <c r="G3053" s="7">
        <v>220000</v>
      </c>
      <c r="H3053" s="7">
        <v>220000</v>
      </c>
      <c r="I3053" s="7">
        <v>1</v>
      </c>
    </row>
    <row r="3054" spans="1:9" s="8" customFormat="1" ht="45" x14ac:dyDescent="0.25">
      <c r="A3054" s="418"/>
      <c r="B3054" s="410"/>
      <c r="C3054" s="128">
        <v>71351540</v>
      </c>
      <c r="D3054" s="133" t="s">
        <v>2052</v>
      </c>
      <c r="E3054" s="6" t="s">
        <v>172</v>
      </c>
      <c r="F3054" s="6" t="s">
        <v>121</v>
      </c>
      <c r="G3054" s="7">
        <v>362000</v>
      </c>
      <c r="H3054" s="7">
        <v>362000</v>
      </c>
      <c r="I3054" s="7">
        <v>1</v>
      </c>
    </row>
    <row r="3055" spans="1:9" ht="60" x14ac:dyDescent="0.25">
      <c r="A3055" s="418"/>
      <c r="B3055" s="410"/>
      <c r="C3055" s="123" t="s">
        <v>2053</v>
      </c>
      <c r="D3055" s="124" t="s">
        <v>2054</v>
      </c>
      <c r="E3055" s="10" t="s">
        <v>120</v>
      </c>
      <c r="F3055" s="10" t="s">
        <v>121</v>
      </c>
      <c r="G3055" s="3">
        <v>66000</v>
      </c>
      <c r="H3055" s="3">
        <v>66000</v>
      </c>
      <c r="I3055" s="3">
        <v>1</v>
      </c>
    </row>
    <row r="3056" spans="1:9" ht="45" x14ac:dyDescent="0.25">
      <c r="A3056" s="418"/>
      <c r="B3056" s="410"/>
      <c r="C3056" s="123" t="s">
        <v>2055</v>
      </c>
      <c r="D3056" s="124" t="s">
        <v>2056</v>
      </c>
      <c r="E3056" s="10" t="s">
        <v>120</v>
      </c>
      <c r="F3056" s="10" t="s">
        <v>121</v>
      </c>
      <c r="G3056" s="3">
        <v>108000</v>
      </c>
      <c r="H3056" s="3">
        <v>108000</v>
      </c>
      <c r="I3056" s="3">
        <v>1</v>
      </c>
    </row>
    <row r="3057" spans="1:9" x14ac:dyDescent="0.25">
      <c r="A3057" s="418"/>
      <c r="B3057" s="536" t="s">
        <v>175</v>
      </c>
      <c r="C3057" s="536"/>
      <c r="D3057" s="536"/>
      <c r="E3057" s="536"/>
      <c r="F3057" s="536"/>
      <c r="G3057" s="536"/>
      <c r="H3057" s="32">
        <v>72118041</v>
      </c>
      <c r="I3057" s="32"/>
    </row>
    <row r="3058" spans="1:9" x14ac:dyDescent="0.25">
      <c r="A3058" s="418"/>
      <c r="B3058" s="535" t="s">
        <v>154</v>
      </c>
      <c r="C3058" s="535"/>
      <c r="D3058" s="535"/>
      <c r="E3058" s="535"/>
      <c r="F3058" s="535"/>
      <c r="G3058" s="535"/>
      <c r="H3058" s="78">
        <v>70631461</v>
      </c>
      <c r="I3058" s="78"/>
    </row>
    <row r="3059" spans="1:9" ht="30" x14ac:dyDescent="0.25">
      <c r="A3059" s="418"/>
      <c r="B3059" s="10">
        <v>4251</v>
      </c>
      <c r="C3059" s="123" t="s">
        <v>2057</v>
      </c>
      <c r="D3059" s="124" t="s">
        <v>171</v>
      </c>
      <c r="E3059" s="10" t="s">
        <v>126</v>
      </c>
      <c r="F3059" s="10" t="s">
        <v>181</v>
      </c>
      <c r="G3059" s="3">
        <v>9607901</v>
      </c>
      <c r="H3059" s="3">
        <v>9607901</v>
      </c>
      <c r="I3059" s="3">
        <v>1</v>
      </c>
    </row>
    <row r="3060" spans="1:9" ht="75" x14ac:dyDescent="0.25">
      <c r="A3060" s="418"/>
      <c r="B3060" s="410">
        <v>5113</v>
      </c>
      <c r="C3060" s="123" t="s">
        <v>2058</v>
      </c>
      <c r="D3060" s="124" t="s">
        <v>2059</v>
      </c>
      <c r="E3060" s="10" t="s">
        <v>126</v>
      </c>
      <c r="F3060" s="10" t="s">
        <v>121</v>
      </c>
      <c r="G3060" s="3">
        <v>5899000</v>
      </c>
      <c r="H3060" s="3">
        <v>5899000</v>
      </c>
      <c r="I3060" s="3">
        <v>1</v>
      </c>
    </row>
    <row r="3061" spans="1:9" ht="75" x14ac:dyDescent="0.25">
      <c r="A3061" s="418"/>
      <c r="B3061" s="410"/>
      <c r="C3061" s="123" t="s">
        <v>2060</v>
      </c>
      <c r="D3061" s="124" t="s">
        <v>2061</v>
      </c>
      <c r="E3061" s="10" t="s">
        <v>126</v>
      </c>
      <c r="F3061" s="10" t="s">
        <v>121</v>
      </c>
      <c r="G3061" s="3">
        <v>2338290</v>
      </c>
      <c r="H3061" s="3">
        <v>2338290</v>
      </c>
      <c r="I3061" s="3">
        <v>1</v>
      </c>
    </row>
    <row r="3062" spans="1:9" ht="60" x14ac:dyDescent="0.25">
      <c r="A3062" s="418"/>
      <c r="B3062" s="410"/>
      <c r="C3062" s="123" t="s">
        <v>2062</v>
      </c>
      <c r="D3062" s="124" t="s">
        <v>2063</v>
      </c>
      <c r="E3062" s="10" t="s">
        <v>126</v>
      </c>
      <c r="F3062" s="10" t="s">
        <v>121</v>
      </c>
      <c r="G3062" s="3">
        <v>8829700</v>
      </c>
      <c r="H3062" s="3">
        <v>8829700</v>
      </c>
      <c r="I3062" s="3">
        <v>1</v>
      </c>
    </row>
    <row r="3063" spans="1:9" ht="60" x14ac:dyDescent="0.25">
      <c r="A3063" s="418"/>
      <c r="B3063" s="410"/>
      <c r="C3063" s="123" t="s">
        <v>2064</v>
      </c>
      <c r="D3063" s="124" t="s">
        <v>2065</v>
      </c>
      <c r="E3063" s="10" t="s">
        <v>126</v>
      </c>
      <c r="F3063" s="10" t="s">
        <v>121</v>
      </c>
      <c r="G3063" s="3">
        <v>12206360</v>
      </c>
      <c r="H3063" s="3">
        <v>12206360</v>
      </c>
      <c r="I3063" s="3">
        <v>1</v>
      </c>
    </row>
    <row r="3064" spans="1:9" ht="75" x14ac:dyDescent="0.25">
      <c r="A3064" s="418"/>
      <c r="B3064" s="410"/>
      <c r="C3064" s="123" t="s">
        <v>2066</v>
      </c>
      <c r="D3064" s="124" t="s">
        <v>2067</v>
      </c>
      <c r="E3064" s="10" t="s">
        <v>126</v>
      </c>
      <c r="F3064" s="10" t="s">
        <v>121</v>
      </c>
      <c r="G3064" s="3">
        <v>5250440</v>
      </c>
      <c r="H3064" s="3">
        <v>5250440</v>
      </c>
      <c r="I3064" s="3">
        <v>1</v>
      </c>
    </row>
    <row r="3065" spans="1:9" ht="60" x14ac:dyDescent="0.25">
      <c r="A3065" s="418"/>
      <c r="B3065" s="410"/>
      <c r="C3065" s="123" t="s">
        <v>2068</v>
      </c>
      <c r="D3065" s="124" t="s">
        <v>2069</v>
      </c>
      <c r="E3065" s="10" t="s">
        <v>126</v>
      </c>
      <c r="F3065" s="10" t="s">
        <v>121</v>
      </c>
      <c r="G3065" s="3">
        <v>3239190</v>
      </c>
      <c r="H3065" s="3">
        <v>3239190</v>
      </c>
      <c r="I3065" s="3">
        <v>1</v>
      </c>
    </row>
    <row r="3066" spans="1:9" ht="60" x14ac:dyDescent="0.25">
      <c r="A3066" s="418"/>
      <c r="B3066" s="410"/>
      <c r="C3066" s="123" t="s">
        <v>2070</v>
      </c>
      <c r="D3066" s="124" t="s">
        <v>2071</v>
      </c>
      <c r="E3066" s="10" t="s">
        <v>126</v>
      </c>
      <c r="F3066" s="10" t="s">
        <v>121</v>
      </c>
      <c r="G3066" s="3">
        <v>1720500</v>
      </c>
      <c r="H3066" s="3">
        <v>1720500</v>
      </c>
      <c r="I3066" s="3">
        <v>1</v>
      </c>
    </row>
    <row r="3067" spans="1:9" ht="90" x14ac:dyDescent="0.25">
      <c r="A3067" s="418"/>
      <c r="B3067" s="410"/>
      <c r="C3067" s="123" t="s">
        <v>2072</v>
      </c>
      <c r="D3067" s="124" t="s">
        <v>2073</v>
      </c>
      <c r="E3067" s="10" t="s">
        <v>126</v>
      </c>
      <c r="F3067" s="10" t="s">
        <v>121</v>
      </c>
      <c r="G3067" s="3">
        <v>21540080</v>
      </c>
      <c r="H3067" s="3">
        <v>21540080</v>
      </c>
      <c r="I3067" s="3">
        <v>1</v>
      </c>
    </row>
    <row r="3068" spans="1:9" x14ac:dyDescent="0.25">
      <c r="A3068" s="418"/>
      <c r="B3068" s="535" t="s">
        <v>118</v>
      </c>
      <c r="C3068" s="535"/>
      <c r="D3068" s="535"/>
      <c r="E3068" s="535"/>
      <c r="F3068" s="535"/>
      <c r="G3068" s="535"/>
      <c r="H3068" s="78">
        <v>1486580</v>
      </c>
      <c r="I3068" s="78"/>
    </row>
    <row r="3069" spans="1:9" s="8" customFormat="1" ht="45" x14ac:dyDescent="0.25">
      <c r="A3069" s="418"/>
      <c r="B3069" s="33">
        <v>4251</v>
      </c>
      <c r="C3069" s="153" t="s">
        <v>5504</v>
      </c>
      <c r="D3069" s="154" t="s">
        <v>5562</v>
      </c>
      <c r="E3069" s="33" t="s">
        <v>3187</v>
      </c>
      <c r="F3069" s="33" t="s">
        <v>121</v>
      </c>
      <c r="G3069" s="34">
        <v>192160</v>
      </c>
      <c r="H3069" s="34">
        <v>192160</v>
      </c>
      <c r="I3069" s="34">
        <v>1</v>
      </c>
    </row>
    <row r="3070" spans="1:9" s="8" customFormat="1" ht="60" x14ac:dyDescent="0.25">
      <c r="A3070" s="418"/>
      <c r="B3070" s="410">
        <v>5113</v>
      </c>
      <c r="C3070" s="128">
        <v>71351540</v>
      </c>
      <c r="D3070" s="133" t="s">
        <v>2074</v>
      </c>
      <c r="E3070" s="6" t="s">
        <v>172</v>
      </c>
      <c r="F3070" s="6" t="s">
        <v>121</v>
      </c>
      <c r="G3070" s="7">
        <v>96250</v>
      </c>
      <c r="H3070" s="7">
        <v>96250</v>
      </c>
      <c r="I3070" s="7">
        <v>1</v>
      </c>
    </row>
    <row r="3071" spans="1:9" s="8" customFormat="1" ht="75" x14ac:dyDescent="0.25">
      <c r="A3071" s="418"/>
      <c r="B3071" s="410"/>
      <c r="C3071" s="128">
        <v>71351540</v>
      </c>
      <c r="D3071" s="133" t="s">
        <v>2075</v>
      </c>
      <c r="E3071" s="6" t="s">
        <v>172</v>
      </c>
      <c r="F3071" s="6" t="s">
        <v>121</v>
      </c>
      <c r="G3071" s="7">
        <v>38150</v>
      </c>
      <c r="H3071" s="7">
        <v>38150</v>
      </c>
      <c r="I3071" s="7">
        <v>1</v>
      </c>
    </row>
    <row r="3072" spans="1:9" s="8" customFormat="1" ht="60" x14ac:dyDescent="0.25">
      <c r="A3072" s="418"/>
      <c r="B3072" s="410"/>
      <c r="C3072" s="128">
        <v>71351540</v>
      </c>
      <c r="D3072" s="133" t="s">
        <v>2076</v>
      </c>
      <c r="E3072" s="6" t="s">
        <v>172</v>
      </c>
      <c r="F3072" s="6" t="s">
        <v>121</v>
      </c>
      <c r="G3072" s="7">
        <v>144070</v>
      </c>
      <c r="H3072" s="7">
        <v>144070</v>
      </c>
      <c r="I3072" s="7">
        <v>1</v>
      </c>
    </row>
    <row r="3073" spans="1:9" s="8" customFormat="1" ht="60" x14ac:dyDescent="0.25">
      <c r="A3073" s="418"/>
      <c r="B3073" s="410"/>
      <c r="C3073" s="128">
        <v>71351540</v>
      </c>
      <c r="D3073" s="133" t="s">
        <v>2077</v>
      </c>
      <c r="E3073" s="6" t="s">
        <v>172</v>
      </c>
      <c r="F3073" s="6" t="s">
        <v>121</v>
      </c>
      <c r="G3073" s="7">
        <v>199170</v>
      </c>
      <c r="H3073" s="7">
        <v>199170</v>
      </c>
      <c r="I3073" s="7">
        <v>1</v>
      </c>
    </row>
    <row r="3074" spans="1:9" s="8" customFormat="1" ht="75" x14ac:dyDescent="0.25">
      <c r="A3074" s="418"/>
      <c r="B3074" s="410"/>
      <c r="C3074" s="128">
        <v>71351540</v>
      </c>
      <c r="D3074" s="133" t="s">
        <v>2078</v>
      </c>
      <c r="E3074" s="6" t="s">
        <v>172</v>
      </c>
      <c r="F3074" s="6" t="s">
        <v>121</v>
      </c>
      <c r="G3074" s="7">
        <v>85670</v>
      </c>
      <c r="H3074" s="7">
        <v>85670</v>
      </c>
      <c r="I3074" s="7">
        <v>1</v>
      </c>
    </row>
    <row r="3075" spans="1:9" s="8" customFormat="1" ht="60" x14ac:dyDescent="0.25">
      <c r="A3075" s="418"/>
      <c r="B3075" s="410"/>
      <c r="C3075" s="128">
        <v>71351540</v>
      </c>
      <c r="D3075" s="133" t="s">
        <v>2079</v>
      </c>
      <c r="E3075" s="6" t="s">
        <v>172</v>
      </c>
      <c r="F3075" s="6" t="s">
        <v>121</v>
      </c>
      <c r="G3075" s="7">
        <v>52850</v>
      </c>
      <c r="H3075" s="7">
        <v>52850</v>
      </c>
      <c r="I3075" s="7">
        <v>1</v>
      </c>
    </row>
    <row r="3076" spans="1:9" s="8" customFormat="1" ht="60" x14ac:dyDescent="0.25">
      <c r="A3076" s="418"/>
      <c r="B3076" s="410"/>
      <c r="C3076" s="128">
        <v>71351540</v>
      </c>
      <c r="D3076" s="133" t="s">
        <v>2080</v>
      </c>
      <c r="E3076" s="6" t="s">
        <v>172</v>
      </c>
      <c r="F3076" s="6" t="s">
        <v>121</v>
      </c>
      <c r="G3076" s="7">
        <v>28070</v>
      </c>
      <c r="H3076" s="7">
        <v>28070</v>
      </c>
      <c r="I3076" s="7">
        <v>1</v>
      </c>
    </row>
    <row r="3077" spans="1:9" s="8" customFormat="1" ht="90" x14ac:dyDescent="0.25">
      <c r="A3077" s="418"/>
      <c r="B3077" s="410"/>
      <c r="C3077" s="128">
        <v>71351540</v>
      </c>
      <c r="D3077" s="133" t="s">
        <v>2081</v>
      </c>
      <c r="E3077" s="6" t="s">
        <v>172</v>
      </c>
      <c r="F3077" s="6" t="s">
        <v>121</v>
      </c>
      <c r="G3077" s="7">
        <v>351470</v>
      </c>
      <c r="H3077" s="7">
        <v>351470</v>
      </c>
      <c r="I3077" s="7">
        <v>1</v>
      </c>
    </row>
    <row r="3078" spans="1:9" ht="60" x14ac:dyDescent="0.25">
      <c r="A3078" s="418"/>
      <c r="B3078" s="410"/>
      <c r="C3078" s="123" t="s">
        <v>2082</v>
      </c>
      <c r="D3078" s="124" t="s">
        <v>2083</v>
      </c>
      <c r="E3078" s="10" t="s">
        <v>120</v>
      </c>
      <c r="F3078" s="10" t="s">
        <v>121</v>
      </c>
      <c r="G3078" s="3">
        <v>28880</v>
      </c>
      <c r="H3078" s="3">
        <v>28880</v>
      </c>
      <c r="I3078" s="3">
        <v>1</v>
      </c>
    </row>
    <row r="3079" spans="1:9" ht="75" x14ac:dyDescent="0.25">
      <c r="A3079" s="418"/>
      <c r="B3079" s="410"/>
      <c r="C3079" s="123" t="s">
        <v>2084</v>
      </c>
      <c r="D3079" s="124" t="s">
        <v>2085</v>
      </c>
      <c r="E3079" s="10" t="s">
        <v>120</v>
      </c>
      <c r="F3079" s="10" t="s">
        <v>121</v>
      </c>
      <c r="G3079" s="3">
        <v>11450</v>
      </c>
      <c r="H3079" s="3">
        <v>11450</v>
      </c>
      <c r="I3079" s="3">
        <v>1</v>
      </c>
    </row>
    <row r="3080" spans="1:9" ht="60" x14ac:dyDescent="0.25">
      <c r="A3080" s="418"/>
      <c r="B3080" s="410"/>
      <c r="C3080" s="123" t="s">
        <v>2086</v>
      </c>
      <c r="D3080" s="124" t="s">
        <v>2087</v>
      </c>
      <c r="E3080" s="10" t="s">
        <v>120</v>
      </c>
      <c r="F3080" s="10" t="s">
        <v>121</v>
      </c>
      <c r="G3080" s="3">
        <v>43220</v>
      </c>
      <c r="H3080" s="3">
        <v>43220</v>
      </c>
      <c r="I3080" s="3">
        <v>1</v>
      </c>
    </row>
    <row r="3081" spans="1:9" ht="60" x14ac:dyDescent="0.25">
      <c r="A3081" s="418"/>
      <c r="B3081" s="410"/>
      <c r="C3081" s="123" t="s">
        <v>2088</v>
      </c>
      <c r="D3081" s="124" t="s">
        <v>2089</v>
      </c>
      <c r="E3081" s="10" t="s">
        <v>120</v>
      </c>
      <c r="F3081" s="10" t="s">
        <v>121</v>
      </c>
      <c r="G3081" s="3">
        <v>59750</v>
      </c>
      <c r="H3081" s="3">
        <v>59750</v>
      </c>
      <c r="I3081" s="3">
        <v>1</v>
      </c>
    </row>
    <row r="3082" spans="1:9" ht="75" x14ac:dyDescent="0.25">
      <c r="A3082" s="418"/>
      <c r="B3082" s="410"/>
      <c r="C3082" s="123" t="s">
        <v>2090</v>
      </c>
      <c r="D3082" s="124" t="s">
        <v>2091</v>
      </c>
      <c r="E3082" s="10" t="s">
        <v>120</v>
      </c>
      <c r="F3082" s="10" t="s">
        <v>121</v>
      </c>
      <c r="G3082" s="3">
        <v>25700</v>
      </c>
      <c r="H3082" s="3">
        <v>25700</v>
      </c>
      <c r="I3082" s="3">
        <v>1</v>
      </c>
    </row>
    <row r="3083" spans="1:9" ht="60" x14ac:dyDescent="0.25">
      <c r="A3083" s="418"/>
      <c r="B3083" s="410"/>
      <c r="C3083" s="123" t="s">
        <v>2092</v>
      </c>
      <c r="D3083" s="124" t="s">
        <v>2093</v>
      </c>
      <c r="E3083" s="10" t="s">
        <v>120</v>
      </c>
      <c r="F3083" s="10" t="s">
        <v>121</v>
      </c>
      <c r="G3083" s="3">
        <v>15860</v>
      </c>
      <c r="H3083" s="3">
        <v>15860</v>
      </c>
      <c r="I3083" s="3">
        <v>1</v>
      </c>
    </row>
    <row r="3084" spans="1:9" ht="60" x14ac:dyDescent="0.25">
      <c r="A3084" s="418"/>
      <c r="B3084" s="410"/>
      <c r="C3084" s="123" t="s">
        <v>2094</v>
      </c>
      <c r="D3084" s="124" t="s">
        <v>2095</v>
      </c>
      <c r="E3084" s="10" t="s">
        <v>120</v>
      </c>
      <c r="F3084" s="10" t="s">
        <v>121</v>
      </c>
      <c r="G3084" s="3">
        <v>8420</v>
      </c>
      <c r="H3084" s="3">
        <v>8420</v>
      </c>
      <c r="I3084" s="3">
        <v>1</v>
      </c>
    </row>
    <row r="3085" spans="1:9" ht="90" x14ac:dyDescent="0.25">
      <c r="A3085" s="418"/>
      <c r="B3085" s="410"/>
      <c r="C3085" s="123" t="s">
        <v>2096</v>
      </c>
      <c r="D3085" s="124" t="s">
        <v>2097</v>
      </c>
      <c r="E3085" s="10" t="s">
        <v>120</v>
      </c>
      <c r="F3085" s="10" t="s">
        <v>121</v>
      </c>
      <c r="G3085" s="3">
        <v>105440</v>
      </c>
      <c r="H3085" s="3">
        <v>105440</v>
      </c>
      <c r="I3085" s="3">
        <v>1</v>
      </c>
    </row>
    <row r="3086" spans="1:9" x14ac:dyDescent="0.25">
      <c r="A3086" s="418"/>
      <c r="B3086" s="536" t="s">
        <v>540</v>
      </c>
      <c r="C3086" s="536"/>
      <c r="D3086" s="536"/>
      <c r="E3086" s="536"/>
      <c r="F3086" s="536"/>
      <c r="G3086" s="536"/>
      <c r="H3086" s="32">
        <v>4998000</v>
      </c>
      <c r="I3086" s="32"/>
    </row>
    <row r="3087" spans="1:9" x14ac:dyDescent="0.25">
      <c r="A3087" s="418"/>
      <c r="B3087" s="535" t="s">
        <v>154</v>
      </c>
      <c r="C3087" s="535"/>
      <c r="D3087" s="535"/>
      <c r="E3087" s="535"/>
      <c r="F3087" s="535"/>
      <c r="G3087" s="535"/>
      <c r="H3087" s="78">
        <v>4900000</v>
      </c>
      <c r="I3087" s="78"/>
    </row>
    <row r="3088" spans="1:9" ht="30" x14ac:dyDescent="0.25">
      <c r="A3088" s="418"/>
      <c r="B3088" s="10">
        <v>5112</v>
      </c>
      <c r="C3088" s="123" t="s">
        <v>2098</v>
      </c>
      <c r="D3088" s="124" t="s">
        <v>2099</v>
      </c>
      <c r="E3088" s="10" t="s">
        <v>126</v>
      </c>
      <c r="F3088" s="10" t="s">
        <v>121</v>
      </c>
      <c r="G3088" s="3">
        <v>4900000</v>
      </c>
      <c r="H3088" s="3">
        <v>4900000</v>
      </c>
      <c r="I3088" s="3">
        <v>1</v>
      </c>
    </row>
    <row r="3089" spans="1:9" x14ac:dyDescent="0.25">
      <c r="A3089" s="418"/>
      <c r="B3089" s="535" t="s">
        <v>118</v>
      </c>
      <c r="C3089" s="535"/>
      <c r="D3089" s="535"/>
      <c r="E3089" s="535"/>
      <c r="F3089" s="535"/>
      <c r="G3089" s="535"/>
      <c r="H3089" s="78">
        <v>98000</v>
      </c>
      <c r="I3089" s="78"/>
    </row>
    <row r="3090" spans="1:9" ht="30" x14ac:dyDescent="0.25">
      <c r="A3090" s="418"/>
      <c r="B3090" s="10">
        <v>5112</v>
      </c>
      <c r="C3090" s="123" t="s">
        <v>5606</v>
      </c>
      <c r="D3090" s="124" t="s">
        <v>168</v>
      </c>
      <c r="E3090" s="10" t="s">
        <v>172</v>
      </c>
      <c r="F3090" s="10" t="s">
        <v>121</v>
      </c>
      <c r="G3090" s="3">
        <v>98000</v>
      </c>
      <c r="H3090" s="3">
        <v>98000</v>
      </c>
      <c r="I3090" s="3">
        <v>1</v>
      </c>
    </row>
    <row r="3091" spans="1:9" x14ac:dyDescent="0.25">
      <c r="A3091" s="418"/>
      <c r="B3091" s="536" t="s">
        <v>178</v>
      </c>
      <c r="C3091" s="536"/>
      <c r="D3091" s="536"/>
      <c r="E3091" s="536"/>
      <c r="F3091" s="536"/>
      <c r="G3091" s="536"/>
      <c r="H3091" s="32">
        <v>18276000</v>
      </c>
      <c r="I3091" s="32"/>
    </row>
    <row r="3092" spans="1:9" x14ac:dyDescent="0.25">
      <c r="A3092" s="418"/>
      <c r="B3092" s="535" t="s">
        <v>118</v>
      </c>
      <c r="C3092" s="535"/>
      <c r="D3092" s="535"/>
      <c r="E3092" s="535"/>
      <c r="F3092" s="535"/>
      <c r="G3092" s="535"/>
      <c r="H3092" s="78">
        <v>18276000</v>
      </c>
      <c r="I3092" s="78"/>
    </row>
    <row r="3093" spans="1:9" s="8" customFormat="1" ht="30" x14ac:dyDescent="0.25">
      <c r="A3093" s="418"/>
      <c r="B3093" s="6">
        <v>5129</v>
      </c>
      <c r="C3093" s="128">
        <v>50751100</v>
      </c>
      <c r="D3093" s="133" t="s">
        <v>543</v>
      </c>
      <c r="E3093" s="6" t="s">
        <v>126</v>
      </c>
      <c r="F3093" s="6" t="s">
        <v>121</v>
      </c>
      <c r="G3093" s="7">
        <v>18276000</v>
      </c>
      <c r="H3093" s="7">
        <v>18276000</v>
      </c>
      <c r="I3093" s="7">
        <v>1</v>
      </c>
    </row>
    <row r="3094" spans="1:9" x14ac:dyDescent="0.25">
      <c r="A3094" s="418"/>
      <c r="B3094" s="536" t="s">
        <v>210</v>
      </c>
      <c r="C3094" s="536"/>
      <c r="D3094" s="536"/>
      <c r="E3094" s="536"/>
      <c r="F3094" s="536"/>
      <c r="G3094" s="536"/>
      <c r="H3094" s="32">
        <v>49980000</v>
      </c>
      <c r="I3094" s="32"/>
    </row>
    <row r="3095" spans="1:9" x14ac:dyDescent="0.25">
      <c r="A3095" s="418"/>
      <c r="B3095" s="535" t="s">
        <v>154</v>
      </c>
      <c r="C3095" s="535"/>
      <c r="D3095" s="535"/>
      <c r="E3095" s="535"/>
      <c r="F3095" s="535"/>
      <c r="G3095" s="535"/>
      <c r="H3095" s="78">
        <v>49000000</v>
      </c>
      <c r="I3095" s="78"/>
    </row>
    <row r="3096" spans="1:9" ht="30" x14ac:dyDescent="0.25">
      <c r="A3096" s="418"/>
      <c r="B3096" s="10">
        <v>4861</v>
      </c>
      <c r="C3096" s="123" t="s">
        <v>2100</v>
      </c>
      <c r="D3096" s="124" t="s">
        <v>171</v>
      </c>
      <c r="E3096" s="10" t="s">
        <v>126</v>
      </c>
      <c r="F3096" s="10" t="s">
        <v>121</v>
      </c>
      <c r="G3096" s="3">
        <v>49000000</v>
      </c>
      <c r="H3096" s="3">
        <v>49000000</v>
      </c>
      <c r="I3096" s="3">
        <v>1</v>
      </c>
    </row>
    <row r="3097" spans="1:9" x14ac:dyDescent="0.25">
      <c r="A3097" s="418"/>
      <c r="B3097" s="535" t="s">
        <v>118</v>
      </c>
      <c r="C3097" s="535"/>
      <c r="D3097" s="535"/>
      <c r="E3097" s="535"/>
      <c r="F3097" s="535"/>
      <c r="G3097" s="535"/>
      <c r="H3097" s="78">
        <v>980000</v>
      </c>
      <c r="I3097" s="78"/>
    </row>
    <row r="3098" spans="1:9" s="8" customFormat="1" ht="30" x14ac:dyDescent="0.25">
      <c r="A3098" s="418"/>
      <c r="B3098" s="6">
        <v>4861</v>
      </c>
      <c r="C3098" s="128">
        <v>71351540</v>
      </c>
      <c r="D3098" s="133" t="s">
        <v>168</v>
      </c>
      <c r="E3098" s="6" t="s">
        <v>149</v>
      </c>
      <c r="F3098" s="6" t="s">
        <v>121</v>
      </c>
      <c r="G3098" s="7">
        <v>980000</v>
      </c>
      <c r="H3098" s="7">
        <v>980000</v>
      </c>
      <c r="I3098" s="7">
        <v>1</v>
      </c>
    </row>
    <row r="3099" spans="1:9" x14ac:dyDescent="0.25">
      <c r="A3099" s="418"/>
      <c r="B3099" s="536" t="s">
        <v>547</v>
      </c>
      <c r="C3099" s="536"/>
      <c r="D3099" s="536"/>
      <c r="E3099" s="536"/>
      <c r="F3099" s="536"/>
      <c r="G3099" s="536"/>
      <c r="H3099" s="32">
        <v>8000000</v>
      </c>
      <c r="I3099" s="32"/>
    </row>
    <row r="3100" spans="1:9" x14ac:dyDescent="0.25">
      <c r="A3100" s="418"/>
      <c r="B3100" s="535" t="s">
        <v>118</v>
      </c>
      <c r="C3100" s="535"/>
      <c r="D3100" s="535"/>
      <c r="E3100" s="535"/>
      <c r="F3100" s="535"/>
      <c r="G3100" s="535"/>
      <c r="H3100" s="78">
        <v>8000000</v>
      </c>
      <c r="I3100" s="78"/>
    </row>
    <row r="3101" spans="1:9" ht="30" x14ac:dyDescent="0.25">
      <c r="A3101" s="418"/>
      <c r="B3101" s="10">
        <v>4213</v>
      </c>
      <c r="C3101" s="123" t="s">
        <v>2101</v>
      </c>
      <c r="D3101" s="124" t="s">
        <v>754</v>
      </c>
      <c r="E3101" s="10" t="s">
        <v>126</v>
      </c>
      <c r="F3101" s="10" t="s">
        <v>121</v>
      </c>
      <c r="G3101" s="3">
        <v>8000000</v>
      </c>
      <c r="H3101" s="3">
        <v>8000000</v>
      </c>
      <c r="I3101" s="3">
        <v>1</v>
      </c>
    </row>
    <row r="3102" spans="1:9" x14ac:dyDescent="0.25">
      <c r="A3102" s="418"/>
      <c r="B3102" s="536" t="s">
        <v>549</v>
      </c>
      <c r="C3102" s="536"/>
      <c r="D3102" s="536"/>
      <c r="E3102" s="536"/>
      <c r="F3102" s="536"/>
      <c r="G3102" s="536"/>
      <c r="H3102" s="32">
        <v>920000</v>
      </c>
      <c r="I3102" s="32"/>
    </row>
    <row r="3103" spans="1:9" x14ac:dyDescent="0.25">
      <c r="A3103" s="418"/>
      <c r="B3103" s="535" t="s">
        <v>118</v>
      </c>
      <c r="C3103" s="535"/>
      <c r="D3103" s="535"/>
      <c r="E3103" s="535"/>
      <c r="F3103" s="535"/>
      <c r="G3103" s="535"/>
      <c r="H3103" s="78">
        <v>920000</v>
      </c>
      <c r="I3103" s="78"/>
    </row>
    <row r="3104" spans="1:9" s="8" customFormat="1" ht="45" x14ac:dyDescent="0.25">
      <c r="A3104" s="418"/>
      <c r="B3104" s="6">
        <v>4213</v>
      </c>
      <c r="C3104" s="128">
        <v>50761100</v>
      </c>
      <c r="D3104" s="133" t="s">
        <v>551</v>
      </c>
      <c r="E3104" s="6" t="s">
        <v>126</v>
      </c>
      <c r="F3104" s="6" t="s">
        <v>121</v>
      </c>
      <c r="G3104" s="7">
        <v>920000</v>
      </c>
      <c r="H3104" s="7">
        <v>920000</v>
      </c>
      <c r="I3104" s="7">
        <v>1</v>
      </c>
    </row>
    <row r="3105" spans="1:9" x14ac:dyDescent="0.25">
      <c r="A3105" s="418"/>
      <c r="B3105" s="536" t="s">
        <v>2102</v>
      </c>
      <c r="C3105" s="536"/>
      <c r="D3105" s="536"/>
      <c r="E3105" s="536"/>
      <c r="F3105" s="536"/>
      <c r="G3105" s="536"/>
      <c r="H3105" s="32">
        <v>15000000</v>
      </c>
      <c r="I3105" s="32"/>
    </row>
    <row r="3106" spans="1:9" x14ac:dyDescent="0.25">
      <c r="A3106" s="418"/>
      <c r="B3106" s="535" t="s">
        <v>154</v>
      </c>
      <c r="C3106" s="535"/>
      <c r="D3106" s="535"/>
      <c r="E3106" s="535"/>
      <c r="F3106" s="535"/>
      <c r="G3106" s="535"/>
      <c r="H3106" s="78">
        <v>14700000</v>
      </c>
      <c r="I3106" s="78"/>
    </row>
    <row r="3107" spans="1:9" s="8" customFormat="1" x14ac:dyDescent="0.25">
      <c r="A3107" s="418"/>
      <c r="B3107" s="6">
        <v>4239</v>
      </c>
      <c r="C3107" s="128">
        <v>45111100</v>
      </c>
      <c r="D3107" s="133" t="s">
        <v>2103</v>
      </c>
      <c r="E3107" s="6" t="s">
        <v>126</v>
      </c>
      <c r="F3107" s="6" t="s">
        <v>121</v>
      </c>
      <c r="G3107" s="7">
        <v>14700000</v>
      </c>
      <c r="H3107" s="7">
        <v>14700000</v>
      </c>
      <c r="I3107" s="7">
        <v>1</v>
      </c>
    </row>
    <row r="3108" spans="1:9" x14ac:dyDescent="0.25">
      <c r="A3108" s="418"/>
      <c r="B3108" s="535" t="s">
        <v>118</v>
      </c>
      <c r="C3108" s="535"/>
      <c r="D3108" s="535"/>
      <c r="E3108" s="535"/>
      <c r="F3108" s="535"/>
      <c r="G3108" s="535"/>
      <c r="H3108" s="78">
        <v>300000</v>
      </c>
      <c r="I3108" s="78"/>
    </row>
    <row r="3109" spans="1:9" s="8" customFormat="1" ht="30" x14ac:dyDescent="0.25">
      <c r="A3109" s="418"/>
      <c r="B3109" s="6">
        <v>4239</v>
      </c>
      <c r="C3109" s="128">
        <v>71351540</v>
      </c>
      <c r="D3109" s="133" t="s">
        <v>168</v>
      </c>
      <c r="E3109" s="6" t="s">
        <v>172</v>
      </c>
      <c r="F3109" s="6" t="s">
        <v>121</v>
      </c>
      <c r="G3109" s="7">
        <v>300000</v>
      </c>
      <c r="H3109" s="7">
        <v>300000</v>
      </c>
      <c r="I3109" s="7">
        <v>1</v>
      </c>
    </row>
    <row r="3110" spans="1:9" x14ac:dyDescent="0.25">
      <c r="A3110" s="418"/>
      <c r="B3110" s="536" t="s">
        <v>214</v>
      </c>
      <c r="C3110" s="536"/>
      <c r="D3110" s="536"/>
      <c r="E3110" s="536"/>
      <c r="F3110" s="536"/>
      <c r="G3110" s="536"/>
      <c r="H3110" s="32">
        <v>34955222</v>
      </c>
      <c r="I3110" s="32"/>
    </row>
    <row r="3111" spans="1:9" x14ac:dyDescent="0.25">
      <c r="A3111" s="418"/>
      <c r="B3111" s="535" t="s">
        <v>154</v>
      </c>
      <c r="C3111" s="535"/>
      <c r="D3111" s="535"/>
      <c r="E3111" s="535"/>
      <c r="F3111" s="535"/>
      <c r="G3111" s="535"/>
      <c r="H3111" s="78">
        <v>34269825</v>
      </c>
      <c r="I3111" s="78"/>
    </row>
    <row r="3112" spans="1:9" ht="30" x14ac:dyDescent="0.25">
      <c r="A3112" s="418"/>
      <c r="B3112" s="10">
        <v>4251</v>
      </c>
      <c r="C3112" s="123" t="s">
        <v>2104</v>
      </c>
      <c r="D3112" s="124" t="s">
        <v>216</v>
      </c>
      <c r="E3112" s="10" t="s">
        <v>126</v>
      </c>
      <c r="F3112" s="10" t="s">
        <v>121</v>
      </c>
      <c r="G3112" s="3">
        <v>34269825</v>
      </c>
      <c r="H3112" s="3">
        <v>34269825</v>
      </c>
      <c r="I3112" s="3">
        <v>1</v>
      </c>
    </row>
    <row r="3113" spans="1:9" x14ac:dyDescent="0.25">
      <c r="A3113" s="418"/>
      <c r="B3113" s="535" t="s">
        <v>118</v>
      </c>
      <c r="C3113" s="535"/>
      <c r="D3113" s="535"/>
      <c r="E3113" s="535"/>
      <c r="F3113" s="535"/>
      <c r="G3113" s="535"/>
      <c r="H3113" s="78">
        <v>685397</v>
      </c>
      <c r="I3113" s="78"/>
    </row>
    <row r="3114" spans="1:9" s="8" customFormat="1" ht="30" x14ac:dyDescent="0.25">
      <c r="A3114" s="418"/>
      <c r="B3114" s="6">
        <v>4251</v>
      </c>
      <c r="C3114" s="128">
        <v>71351540</v>
      </c>
      <c r="D3114" s="133" t="s">
        <v>168</v>
      </c>
      <c r="E3114" s="6" t="s">
        <v>149</v>
      </c>
      <c r="F3114" s="6" t="s">
        <v>121</v>
      </c>
      <c r="G3114" s="7">
        <v>685397</v>
      </c>
      <c r="H3114" s="7">
        <v>685397</v>
      </c>
      <c r="I3114" s="7">
        <v>1</v>
      </c>
    </row>
    <row r="3115" spans="1:9" x14ac:dyDescent="0.25">
      <c r="A3115" s="418"/>
      <c r="B3115" s="536" t="s">
        <v>217</v>
      </c>
      <c r="C3115" s="536"/>
      <c r="D3115" s="536"/>
      <c r="E3115" s="536"/>
      <c r="F3115" s="536"/>
      <c r="G3115" s="536"/>
      <c r="H3115" s="32">
        <v>191050590</v>
      </c>
      <c r="I3115" s="32"/>
    </row>
    <row r="3116" spans="1:9" x14ac:dyDescent="0.25">
      <c r="A3116" s="418"/>
      <c r="B3116" s="535" t="s">
        <v>154</v>
      </c>
      <c r="C3116" s="535"/>
      <c r="D3116" s="535"/>
      <c r="E3116" s="535"/>
      <c r="F3116" s="535"/>
      <c r="G3116" s="535"/>
      <c r="H3116" s="78">
        <v>186322590</v>
      </c>
      <c r="I3116" s="78"/>
    </row>
    <row r="3117" spans="1:9" ht="30" x14ac:dyDescent="0.25">
      <c r="A3117" s="418"/>
      <c r="B3117" s="410">
        <v>5113</v>
      </c>
      <c r="C3117" s="123" t="s">
        <v>2105</v>
      </c>
      <c r="D3117" s="124" t="s">
        <v>2106</v>
      </c>
      <c r="E3117" s="10" t="s">
        <v>126</v>
      </c>
      <c r="F3117" s="10" t="s">
        <v>121</v>
      </c>
      <c r="G3117" s="3">
        <v>14228400</v>
      </c>
      <c r="H3117" s="3">
        <v>14228400</v>
      </c>
      <c r="I3117" s="3">
        <v>1</v>
      </c>
    </row>
    <row r="3118" spans="1:9" ht="30" x14ac:dyDescent="0.25">
      <c r="A3118" s="418"/>
      <c r="B3118" s="410"/>
      <c r="C3118" s="123" t="s">
        <v>2107</v>
      </c>
      <c r="D3118" s="124" t="s">
        <v>2108</v>
      </c>
      <c r="E3118" s="10" t="s">
        <v>126</v>
      </c>
      <c r="F3118" s="10" t="s">
        <v>121</v>
      </c>
      <c r="G3118" s="3">
        <v>15704480</v>
      </c>
      <c r="H3118" s="3">
        <v>15704480</v>
      </c>
      <c r="I3118" s="3">
        <v>1</v>
      </c>
    </row>
    <row r="3119" spans="1:9" ht="45" x14ac:dyDescent="0.25">
      <c r="A3119" s="418"/>
      <c r="B3119" s="410"/>
      <c r="C3119" s="123" t="s">
        <v>2109</v>
      </c>
      <c r="D3119" s="124" t="s">
        <v>2110</v>
      </c>
      <c r="E3119" s="10" t="s">
        <v>126</v>
      </c>
      <c r="F3119" s="10" t="s">
        <v>121</v>
      </c>
      <c r="G3119" s="3">
        <v>12857830</v>
      </c>
      <c r="H3119" s="3">
        <v>12857830</v>
      </c>
      <c r="I3119" s="3">
        <v>1</v>
      </c>
    </row>
    <row r="3120" spans="1:9" ht="30" x14ac:dyDescent="0.25">
      <c r="A3120" s="418"/>
      <c r="B3120" s="410"/>
      <c r="C3120" s="123" t="s">
        <v>2111</v>
      </c>
      <c r="D3120" s="124" t="s">
        <v>2112</v>
      </c>
      <c r="E3120" s="10" t="s">
        <v>126</v>
      </c>
      <c r="F3120" s="10" t="s">
        <v>121</v>
      </c>
      <c r="G3120" s="3">
        <v>21918560</v>
      </c>
      <c r="H3120" s="3">
        <v>21918560</v>
      </c>
      <c r="I3120" s="3">
        <v>1</v>
      </c>
    </row>
    <row r="3121" spans="1:9" ht="30" x14ac:dyDescent="0.25">
      <c r="A3121" s="418"/>
      <c r="B3121" s="410"/>
      <c r="C3121" s="123" t="s">
        <v>2113</v>
      </c>
      <c r="D3121" s="124" t="s">
        <v>2114</v>
      </c>
      <c r="E3121" s="10" t="s">
        <v>126</v>
      </c>
      <c r="F3121" s="10" t="s">
        <v>121</v>
      </c>
      <c r="G3121" s="3">
        <v>6029230</v>
      </c>
      <c r="H3121" s="3">
        <v>6029230</v>
      </c>
      <c r="I3121" s="3">
        <v>1</v>
      </c>
    </row>
    <row r="3122" spans="1:9" ht="45" x14ac:dyDescent="0.25">
      <c r="A3122" s="418"/>
      <c r="B3122" s="410"/>
      <c r="C3122" s="123" t="s">
        <v>2115</v>
      </c>
      <c r="D3122" s="124" t="s">
        <v>2116</v>
      </c>
      <c r="E3122" s="10" t="s">
        <v>126</v>
      </c>
      <c r="F3122" s="10" t="s">
        <v>121</v>
      </c>
      <c r="G3122" s="3">
        <v>8594400</v>
      </c>
      <c r="H3122" s="3">
        <v>8594400</v>
      </c>
      <c r="I3122" s="3">
        <v>1</v>
      </c>
    </row>
    <row r="3123" spans="1:9" ht="45" x14ac:dyDescent="0.25">
      <c r="A3123" s="418"/>
      <c r="B3123" s="410"/>
      <c r="C3123" s="123" t="s">
        <v>2117</v>
      </c>
      <c r="D3123" s="124" t="s">
        <v>2118</v>
      </c>
      <c r="E3123" s="10" t="s">
        <v>126</v>
      </c>
      <c r="F3123" s="10" t="s">
        <v>121</v>
      </c>
      <c r="G3123" s="3">
        <v>6860510</v>
      </c>
      <c r="H3123" s="3">
        <v>6860510</v>
      </c>
      <c r="I3123" s="3">
        <v>1</v>
      </c>
    </row>
    <row r="3124" spans="1:9" ht="45" x14ac:dyDescent="0.25">
      <c r="A3124" s="418"/>
      <c r="B3124" s="410"/>
      <c r="C3124" s="123" t="s">
        <v>2119</v>
      </c>
      <c r="D3124" s="124" t="s">
        <v>2120</v>
      </c>
      <c r="E3124" s="10" t="s">
        <v>126</v>
      </c>
      <c r="F3124" s="10" t="s">
        <v>121</v>
      </c>
      <c r="G3124" s="3">
        <v>10824280</v>
      </c>
      <c r="H3124" s="3">
        <v>10824280</v>
      </c>
      <c r="I3124" s="3">
        <v>1</v>
      </c>
    </row>
    <row r="3125" spans="1:9" ht="45" x14ac:dyDescent="0.25">
      <c r="A3125" s="418"/>
      <c r="B3125" s="410"/>
      <c r="C3125" s="123" t="s">
        <v>2121</v>
      </c>
      <c r="D3125" s="124" t="s">
        <v>2122</v>
      </c>
      <c r="E3125" s="10" t="s">
        <v>126</v>
      </c>
      <c r="F3125" s="10" t="s">
        <v>121</v>
      </c>
      <c r="G3125" s="3">
        <v>4366050</v>
      </c>
      <c r="H3125" s="3">
        <v>4366050</v>
      </c>
      <c r="I3125" s="3">
        <v>1</v>
      </c>
    </row>
    <row r="3126" spans="1:9" ht="45" x14ac:dyDescent="0.25">
      <c r="A3126" s="418"/>
      <c r="B3126" s="410"/>
      <c r="C3126" s="123" t="s">
        <v>2123</v>
      </c>
      <c r="D3126" s="124" t="s">
        <v>2124</v>
      </c>
      <c r="E3126" s="10" t="s">
        <v>126</v>
      </c>
      <c r="F3126" s="10" t="s">
        <v>121</v>
      </c>
      <c r="G3126" s="3">
        <v>9870710</v>
      </c>
      <c r="H3126" s="3">
        <v>9870710</v>
      </c>
      <c r="I3126" s="3">
        <v>1</v>
      </c>
    </row>
    <row r="3127" spans="1:9" ht="45" x14ac:dyDescent="0.25">
      <c r="A3127" s="418"/>
      <c r="B3127" s="410"/>
      <c r="C3127" s="123" t="s">
        <v>2125</v>
      </c>
      <c r="D3127" s="124" t="s">
        <v>2126</v>
      </c>
      <c r="E3127" s="10" t="s">
        <v>126</v>
      </c>
      <c r="F3127" s="10" t="s">
        <v>121</v>
      </c>
      <c r="G3127" s="3">
        <v>19092010</v>
      </c>
      <c r="H3127" s="3">
        <v>19092010</v>
      </c>
      <c r="I3127" s="3">
        <v>1</v>
      </c>
    </row>
    <row r="3128" spans="1:9" ht="30" x14ac:dyDescent="0.25">
      <c r="A3128" s="418"/>
      <c r="B3128" s="410"/>
      <c r="C3128" s="123" t="s">
        <v>2127</v>
      </c>
      <c r="D3128" s="124" t="s">
        <v>2128</v>
      </c>
      <c r="E3128" s="10" t="s">
        <v>126</v>
      </c>
      <c r="F3128" s="10" t="s">
        <v>121</v>
      </c>
      <c r="G3128" s="3">
        <v>18699390</v>
      </c>
      <c r="H3128" s="3">
        <v>18699390</v>
      </c>
      <c r="I3128" s="3">
        <v>1</v>
      </c>
    </row>
    <row r="3129" spans="1:9" ht="30" x14ac:dyDescent="0.25">
      <c r="A3129" s="418"/>
      <c r="B3129" s="410"/>
      <c r="C3129" s="123" t="s">
        <v>2129</v>
      </c>
      <c r="D3129" s="124" t="s">
        <v>2130</v>
      </c>
      <c r="E3129" s="10" t="s">
        <v>126</v>
      </c>
      <c r="F3129" s="10" t="s">
        <v>121</v>
      </c>
      <c r="G3129" s="3">
        <v>26674550</v>
      </c>
      <c r="H3129" s="3">
        <v>26674550</v>
      </c>
      <c r="I3129" s="3">
        <v>1</v>
      </c>
    </row>
    <row r="3130" spans="1:9" ht="30" x14ac:dyDescent="0.25">
      <c r="A3130" s="418"/>
      <c r="B3130" s="410"/>
      <c r="C3130" s="123" t="s">
        <v>2131</v>
      </c>
      <c r="D3130" s="124" t="s">
        <v>2132</v>
      </c>
      <c r="E3130" s="10" t="s">
        <v>126</v>
      </c>
      <c r="F3130" s="10" t="s">
        <v>121</v>
      </c>
      <c r="G3130" s="3">
        <v>10602190</v>
      </c>
      <c r="H3130" s="3">
        <v>10602190</v>
      </c>
      <c r="I3130" s="3">
        <v>1</v>
      </c>
    </row>
    <row r="3131" spans="1:9" x14ac:dyDescent="0.25">
      <c r="A3131" s="418"/>
      <c r="B3131" s="535" t="s">
        <v>118</v>
      </c>
      <c r="C3131" s="535"/>
      <c r="D3131" s="535"/>
      <c r="E3131" s="535"/>
      <c r="F3131" s="535"/>
      <c r="G3131" s="535"/>
      <c r="H3131" s="78">
        <v>4728000</v>
      </c>
      <c r="I3131" s="78"/>
    </row>
    <row r="3132" spans="1:9" s="8" customFormat="1" ht="45" x14ac:dyDescent="0.25">
      <c r="A3132" s="418"/>
      <c r="B3132" s="410">
        <v>5113</v>
      </c>
      <c r="C3132" s="128">
        <v>71351540</v>
      </c>
      <c r="D3132" s="133" t="s">
        <v>2133</v>
      </c>
      <c r="E3132" s="6" t="s">
        <v>172</v>
      </c>
      <c r="F3132" s="6" t="s">
        <v>121</v>
      </c>
      <c r="G3132" s="7">
        <v>278000</v>
      </c>
      <c r="H3132" s="7">
        <v>278000</v>
      </c>
      <c r="I3132" s="7">
        <v>1</v>
      </c>
    </row>
    <row r="3133" spans="1:9" s="8" customFormat="1" ht="45" x14ac:dyDescent="0.25">
      <c r="A3133" s="418"/>
      <c r="B3133" s="410"/>
      <c r="C3133" s="128">
        <v>71351540</v>
      </c>
      <c r="D3133" s="133" t="s">
        <v>2134</v>
      </c>
      <c r="E3133" s="6" t="s">
        <v>172</v>
      </c>
      <c r="F3133" s="6" t="s">
        <v>121</v>
      </c>
      <c r="G3133" s="7">
        <v>307000</v>
      </c>
      <c r="H3133" s="7">
        <v>307000</v>
      </c>
      <c r="I3133" s="7">
        <v>1</v>
      </c>
    </row>
    <row r="3134" spans="1:9" s="8" customFormat="1" ht="45" x14ac:dyDescent="0.25">
      <c r="A3134" s="418"/>
      <c r="B3134" s="410"/>
      <c r="C3134" s="128">
        <v>71351540</v>
      </c>
      <c r="D3134" s="133" t="s">
        <v>2135</v>
      </c>
      <c r="E3134" s="6" t="s">
        <v>172</v>
      </c>
      <c r="F3134" s="6" t="s">
        <v>121</v>
      </c>
      <c r="G3134" s="7">
        <v>250000</v>
      </c>
      <c r="H3134" s="7">
        <v>250000</v>
      </c>
      <c r="I3134" s="7">
        <v>1</v>
      </c>
    </row>
    <row r="3135" spans="1:9" s="8" customFormat="1" ht="45" x14ac:dyDescent="0.25">
      <c r="A3135" s="418"/>
      <c r="B3135" s="410"/>
      <c r="C3135" s="128">
        <v>71351540</v>
      </c>
      <c r="D3135" s="133" t="s">
        <v>2136</v>
      </c>
      <c r="E3135" s="6" t="s">
        <v>172</v>
      </c>
      <c r="F3135" s="6" t="s">
        <v>121</v>
      </c>
      <c r="G3135" s="7">
        <v>429000</v>
      </c>
      <c r="H3135" s="7">
        <v>429000</v>
      </c>
      <c r="I3135" s="7">
        <v>1</v>
      </c>
    </row>
    <row r="3136" spans="1:9" s="8" customFormat="1" ht="45" x14ac:dyDescent="0.25">
      <c r="A3136" s="418"/>
      <c r="B3136" s="410"/>
      <c r="C3136" s="128">
        <v>71351540</v>
      </c>
      <c r="D3136" s="133" t="s">
        <v>2137</v>
      </c>
      <c r="E3136" s="6" t="s">
        <v>172</v>
      </c>
      <c r="F3136" s="6" t="s">
        <v>121</v>
      </c>
      <c r="G3136" s="7">
        <v>118000</v>
      </c>
      <c r="H3136" s="7">
        <v>118000</v>
      </c>
      <c r="I3136" s="7">
        <v>1</v>
      </c>
    </row>
    <row r="3137" spans="1:9" s="8" customFormat="1" ht="45" x14ac:dyDescent="0.25">
      <c r="A3137" s="418"/>
      <c r="B3137" s="410"/>
      <c r="C3137" s="128">
        <v>71351540</v>
      </c>
      <c r="D3137" s="133" t="s">
        <v>2138</v>
      </c>
      <c r="E3137" s="6" t="s">
        <v>172</v>
      </c>
      <c r="F3137" s="6" t="s">
        <v>121</v>
      </c>
      <c r="G3137" s="7">
        <v>168000</v>
      </c>
      <c r="H3137" s="7">
        <v>168000</v>
      </c>
      <c r="I3137" s="7">
        <v>1</v>
      </c>
    </row>
    <row r="3138" spans="1:9" s="8" customFormat="1" ht="45" x14ac:dyDescent="0.25">
      <c r="A3138" s="418"/>
      <c r="B3138" s="410"/>
      <c r="C3138" s="128">
        <v>71351540</v>
      </c>
      <c r="D3138" s="133" t="s">
        <v>2139</v>
      </c>
      <c r="E3138" s="6" t="s">
        <v>172</v>
      </c>
      <c r="F3138" s="6" t="s">
        <v>121</v>
      </c>
      <c r="G3138" s="7">
        <v>134000</v>
      </c>
      <c r="H3138" s="7">
        <v>134000</v>
      </c>
      <c r="I3138" s="7">
        <v>1</v>
      </c>
    </row>
    <row r="3139" spans="1:9" s="8" customFormat="1" ht="45" x14ac:dyDescent="0.25">
      <c r="A3139" s="418"/>
      <c r="B3139" s="410"/>
      <c r="C3139" s="128">
        <v>71351540</v>
      </c>
      <c r="D3139" s="133" t="s">
        <v>2140</v>
      </c>
      <c r="E3139" s="6" t="s">
        <v>172</v>
      </c>
      <c r="F3139" s="6" t="s">
        <v>121</v>
      </c>
      <c r="G3139" s="7">
        <v>211000</v>
      </c>
      <c r="H3139" s="7">
        <v>211000</v>
      </c>
      <c r="I3139" s="7">
        <v>1</v>
      </c>
    </row>
    <row r="3140" spans="1:9" s="8" customFormat="1" ht="45" x14ac:dyDescent="0.25">
      <c r="A3140" s="418"/>
      <c r="B3140" s="410"/>
      <c r="C3140" s="128">
        <v>71351540</v>
      </c>
      <c r="D3140" s="133" t="s">
        <v>2141</v>
      </c>
      <c r="E3140" s="6" t="s">
        <v>172</v>
      </c>
      <c r="F3140" s="6" t="s">
        <v>121</v>
      </c>
      <c r="G3140" s="7">
        <v>85000</v>
      </c>
      <c r="H3140" s="7">
        <v>85000</v>
      </c>
      <c r="I3140" s="7">
        <v>1</v>
      </c>
    </row>
    <row r="3141" spans="1:9" s="8" customFormat="1" ht="45" x14ac:dyDescent="0.25">
      <c r="A3141" s="418"/>
      <c r="B3141" s="410"/>
      <c r="C3141" s="128">
        <v>71351540</v>
      </c>
      <c r="D3141" s="133" t="s">
        <v>2142</v>
      </c>
      <c r="E3141" s="6" t="s">
        <v>172</v>
      </c>
      <c r="F3141" s="6" t="s">
        <v>121</v>
      </c>
      <c r="G3141" s="7">
        <v>193000</v>
      </c>
      <c r="H3141" s="7">
        <v>193000</v>
      </c>
      <c r="I3141" s="7">
        <v>1</v>
      </c>
    </row>
    <row r="3142" spans="1:9" s="8" customFormat="1" ht="45" x14ac:dyDescent="0.25">
      <c r="A3142" s="418"/>
      <c r="B3142" s="410"/>
      <c r="C3142" s="128">
        <v>71351540</v>
      </c>
      <c r="D3142" s="133" t="s">
        <v>2143</v>
      </c>
      <c r="E3142" s="6" t="s">
        <v>172</v>
      </c>
      <c r="F3142" s="6" t="s">
        <v>121</v>
      </c>
      <c r="G3142" s="7">
        <v>373000</v>
      </c>
      <c r="H3142" s="7">
        <v>373000</v>
      </c>
      <c r="I3142" s="7">
        <v>1</v>
      </c>
    </row>
    <row r="3143" spans="1:9" s="8" customFormat="1" ht="45" x14ac:dyDescent="0.25">
      <c r="A3143" s="418"/>
      <c r="B3143" s="410"/>
      <c r="C3143" s="128">
        <v>71351540</v>
      </c>
      <c r="D3143" s="133" t="s">
        <v>2144</v>
      </c>
      <c r="E3143" s="6" t="s">
        <v>172</v>
      </c>
      <c r="F3143" s="6" t="s">
        <v>121</v>
      </c>
      <c r="G3143" s="7">
        <v>366000</v>
      </c>
      <c r="H3143" s="7">
        <v>366000</v>
      </c>
      <c r="I3143" s="7">
        <v>1</v>
      </c>
    </row>
    <row r="3144" spans="1:9" s="8" customFormat="1" ht="45" x14ac:dyDescent="0.25">
      <c r="A3144" s="418"/>
      <c r="B3144" s="410"/>
      <c r="C3144" s="128">
        <v>71351540</v>
      </c>
      <c r="D3144" s="133" t="s">
        <v>2145</v>
      </c>
      <c r="E3144" s="6" t="s">
        <v>172</v>
      </c>
      <c r="F3144" s="6" t="s">
        <v>121</v>
      </c>
      <c r="G3144" s="7">
        <v>522000</v>
      </c>
      <c r="H3144" s="7">
        <v>522000</v>
      </c>
      <c r="I3144" s="7">
        <v>1</v>
      </c>
    </row>
    <row r="3145" spans="1:9" s="8" customFormat="1" ht="45" x14ac:dyDescent="0.25">
      <c r="A3145" s="418"/>
      <c r="B3145" s="410"/>
      <c r="C3145" s="128">
        <v>71351540</v>
      </c>
      <c r="D3145" s="133" t="s">
        <v>2146</v>
      </c>
      <c r="E3145" s="6" t="s">
        <v>172</v>
      </c>
      <c r="F3145" s="6" t="s">
        <v>121</v>
      </c>
      <c r="G3145" s="7">
        <v>207000</v>
      </c>
      <c r="H3145" s="7">
        <v>207000</v>
      </c>
      <c r="I3145" s="7">
        <v>1</v>
      </c>
    </row>
    <row r="3146" spans="1:9" ht="45" x14ac:dyDescent="0.25">
      <c r="A3146" s="418"/>
      <c r="B3146" s="410"/>
      <c r="C3146" s="123" t="s">
        <v>2147</v>
      </c>
      <c r="D3146" s="124" t="s">
        <v>2148</v>
      </c>
      <c r="E3146" s="10" t="s">
        <v>120</v>
      </c>
      <c r="F3146" s="10" t="s">
        <v>121</v>
      </c>
      <c r="G3146" s="3">
        <v>83000</v>
      </c>
      <c r="H3146" s="3">
        <v>83000</v>
      </c>
      <c r="I3146" s="3">
        <v>1</v>
      </c>
    </row>
    <row r="3147" spans="1:9" ht="45" x14ac:dyDescent="0.25">
      <c r="A3147" s="418"/>
      <c r="B3147" s="410"/>
      <c r="C3147" s="123" t="s">
        <v>2149</v>
      </c>
      <c r="D3147" s="124" t="s">
        <v>2150</v>
      </c>
      <c r="E3147" s="10" t="s">
        <v>120</v>
      </c>
      <c r="F3147" s="10" t="s">
        <v>121</v>
      </c>
      <c r="G3147" s="3">
        <v>92000</v>
      </c>
      <c r="H3147" s="3">
        <v>92000</v>
      </c>
      <c r="I3147" s="3">
        <v>1</v>
      </c>
    </row>
    <row r="3148" spans="1:9" ht="45" x14ac:dyDescent="0.25">
      <c r="A3148" s="418"/>
      <c r="B3148" s="410"/>
      <c r="C3148" s="123" t="s">
        <v>2151</v>
      </c>
      <c r="D3148" s="124" t="s">
        <v>2152</v>
      </c>
      <c r="E3148" s="10" t="s">
        <v>120</v>
      </c>
      <c r="F3148" s="10" t="s">
        <v>121</v>
      </c>
      <c r="G3148" s="3">
        <v>75000</v>
      </c>
      <c r="H3148" s="3">
        <v>75000</v>
      </c>
      <c r="I3148" s="3">
        <v>1</v>
      </c>
    </row>
    <row r="3149" spans="1:9" ht="45" x14ac:dyDescent="0.25">
      <c r="A3149" s="418"/>
      <c r="B3149" s="410"/>
      <c r="C3149" s="123" t="s">
        <v>2153</v>
      </c>
      <c r="D3149" s="124" t="s">
        <v>2154</v>
      </c>
      <c r="E3149" s="10" t="s">
        <v>120</v>
      </c>
      <c r="F3149" s="10" t="s">
        <v>121</v>
      </c>
      <c r="G3149" s="3">
        <v>128000</v>
      </c>
      <c r="H3149" s="3">
        <v>128000</v>
      </c>
      <c r="I3149" s="3">
        <v>1</v>
      </c>
    </row>
    <row r="3150" spans="1:9" ht="45" x14ac:dyDescent="0.25">
      <c r="A3150" s="418"/>
      <c r="B3150" s="410"/>
      <c r="C3150" s="123" t="s">
        <v>2155</v>
      </c>
      <c r="D3150" s="124" t="s">
        <v>2156</v>
      </c>
      <c r="E3150" s="10" t="s">
        <v>120</v>
      </c>
      <c r="F3150" s="10" t="s">
        <v>121</v>
      </c>
      <c r="G3150" s="3">
        <v>35000</v>
      </c>
      <c r="H3150" s="3">
        <v>35000</v>
      </c>
      <c r="I3150" s="3">
        <v>1</v>
      </c>
    </row>
    <row r="3151" spans="1:9" ht="45" x14ac:dyDescent="0.25">
      <c r="A3151" s="418"/>
      <c r="B3151" s="410"/>
      <c r="C3151" s="123" t="s">
        <v>2157</v>
      </c>
      <c r="D3151" s="124" t="s">
        <v>2158</v>
      </c>
      <c r="E3151" s="10" t="s">
        <v>120</v>
      </c>
      <c r="F3151" s="10" t="s">
        <v>121</v>
      </c>
      <c r="G3151" s="3">
        <v>50000</v>
      </c>
      <c r="H3151" s="3">
        <v>50000</v>
      </c>
      <c r="I3151" s="3">
        <v>1</v>
      </c>
    </row>
    <row r="3152" spans="1:9" ht="45" x14ac:dyDescent="0.25">
      <c r="A3152" s="418"/>
      <c r="B3152" s="410"/>
      <c r="C3152" s="123" t="s">
        <v>2159</v>
      </c>
      <c r="D3152" s="124" t="s">
        <v>2160</v>
      </c>
      <c r="E3152" s="10" t="s">
        <v>120</v>
      </c>
      <c r="F3152" s="10" t="s">
        <v>121</v>
      </c>
      <c r="G3152" s="3">
        <v>40000</v>
      </c>
      <c r="H3152" s="3">
        <v>40000</v>
      </c>
      <c r="I3152" s="3">
        <v>1</v>
      </c>
    </row>
    <row r="3153" spans="1:9" ht="45" x14ac:dyDescent="0.25">
      <c r="A3153" s="418"/>
      <c r="B3153" s="410"/>
      <c r="C3153" s="123" t="s">
        <v>2161</v>
      </c>
      <c r="D3153" s="124" t="s">
        <v>2162</v>
      </c>
      <c r="E3153" s="10" t="s">
        <v>120</v>
      </c>
      <c r="F3153" s="10" t="s">
        <v>121</v>
      </c>
      <c r="G3153" s="3">
        <v>63000</v>
      </c>
      <c r="H3153" s="3">
        <v>63000</v>
      </c>
      <c r="I3153" s="3">
        <v>1</v>
      </c>
    </row>
    <row r="3154" spans="1:9" ht="45" x14ac:dyDescent="0.25">
      <c r="A3154" s="418"/>
      <c r="B3154" s="410"/>
      <c r="C3154" s="123" t="s">
        <v>2163</v>
      </c>
      <c r="D3154" s="124" t="s">
        <v>2164</v>
      </c>
      <c r="E3154" s="10" t="s">
        <v>120</v>
      </c>
      <c r="F3154" s="10" t="s">
        <v>121</v>
      </c>
      <c r="G3154" s="3">
        <v>25000</v>
      </c>
      <c r="H3154" s="3">
        <v>25000</v>
      </c>
      <c r="I3154" s="3">
        <v>1</v>
      </c>
    </row>
    <row r="3155" spans="1:9" ht="45" x14ac:dyDescent="0.25">
      <c r="A3155" s="418"/>
      <c r="B3155" s="410"/>
      <c r="C3155" s="123" t="s">
        <v>2165</v>
      </c>
      <c r="D3155" s="124" t="s">
        <v>2166</v>
      </c>
      <c r="E3155" s="10" t="s">
        <v>120</v>
      </c>
      <c r="F3155" s="10" t="s">
        <v>121</v>
      </c>
      <c r="G3155" s="3">
        <v>57000</v>
      </c>
      <c r="H3155" s="3">
        <v>57000</v>
      </c>
      <c r="I3155" s="3">
        <v>1</v>
      </c>
    </row>
    <row r="3156" spans="1:9" ht="45" x14ac:dyDescent="0.25">
      <c r="A3156" s="418"/>
      <c r="B3156" s="410"/>
      <c r="C3156" s="123" t="s">
        <v>2167</v>
      </c>
      <c r="D3156" s="124" t="s">
        <v>2168</v>
      </c>
      <c r="E3156" s="10" t="s">
        <v>120</v>
      </c>
      <c r="F3156" s="10" t="s">
        <v>121</v>
      </c>
      <c r="G3156" s="3">
        <v>112000</v>
      </c>
      <c r="H3156" s="3">
        <v>112000</v>
      </c>
      <c r="I3156" s="3">
        <v>1</v>
      </c>
    </row>
    <row r="3157" spans="1:9" ht="45" x14ac:dyDescent="0.25">
      <c r="A3157" s="418"/>
      <c r="B3157" s="410"/>
      <c r="C3157" s="123" t="s">
        <v>2169</v>
      </c>
      <c r="D3157" s="124" t="s">
        <v>2170</v>
      </c>
      <c r="E3157" s="10" t="s">
        <v>120</v>
      </c>
      <c r="F3157" s="10" t="s">
        <v>121</v>
      </c>
      <c r="G3157" s="3">
        <v>109000</v>
      </c>
      <c r="H3157" s="3">
        <v>109000</v>
      </c>
      <c r="I3157" s="3">
        <v>1</v>
      </c>
    </row>
    <row r="3158" spans="1:9" ht="45" x14ac:dyDescent="0.25">
      <c r="A3158" s="418"/>
      <c r="B3158" s="410"/>
      <c r="C3158" s="123" t="s">
        <v>2171</v>
      </c>
      <c r="D3158" s="124" t="s">
        <v>2172</v>
      </c>
      <c r="E3158" s="10" t="s">
        <v>120</v>
      </c>
      <c r="F3158" s="10" t="s">
        <v>121</v>
      </c>
      <c r="G3158" s="3">
        <v>156000</v>
      </c>
      <c r="H3158" s="3">
        <v>156000</v>
      </c>
      <c r="I3158" s="3">
        <v>1</v>
      </c>
    </row>
    <row r="3159" spans="1:9" ht="45" x14ac:dyDescent="0.25">
      <c r="A3159" s="418"/>
      <c r="B3159" s="410"/>
      <c r="C3159" s="123" t="s">
        <v>2173</v>
      </c>
      <c r="D3159" s="124" t="s">
        <v>2174</v>
      </c>
      <c r="E3159" s="10" t="s">
        <v>120</v>
      </c>
      <c r="F3159" s="10" t="s">
        <v>121</v>
      </c>
      <c r="G3159" s="3">
        <v>62000</v>
      </c>
      <c r="H3159" s="3">
        <v>62000</v>
      </c>
      <c r="I3159" s="3">
        <v>1</v>
      </c>
    </row>
    <row r="3160" spans="1:9" x14ac:dyDescent="0.25">
      <c r="A3160" s="418"/>
      <c r="B3160" s="536" t="s">
        <v>228</v>
      </c>
      <c r="C3160" s="536"/>
      <c r="D3160" s="536"/>
      <c r="E3160" s="536"/>
      <c r="F3160" s="536"/>
      <c r="G3160" s="536"/>
      <c r="H3160" s="32">
        <v>143488683</v>
      </c>
      <c r="I3160" s="32"/>
    </row>
    <row r="3161" spans="1:9" x14ac:dyDescent="0.25">
      <c r="A3161" s="418"/>
      <c r="B3161" s="535" t="s">
        <v>11</v>
      </c>
      <c r="C3161" s="535"/>
      <c r="D3161" s="535"/>
      <c r="E3161" s="535"/>
      <c r="F3161" s="535"/>
      <c r="G3161" s="535"/>
      <c r="H3161" s="78">
        <v>10100000</v>
      </c>
      <c r="I3161" s="78"/>
    </row>
    <row r="3162" spans="1:9" s="8" customFormat="1" ht="30" x14ac:dyDescent="0.25">
      <c r="A3162" s="418"/>
      <c r="B3162" s="497">
        <v>5129</v>
      </c>
      <c r="C3162" s="128">
        <v>34921440</v>
      </c>
      <c r="D3162" s="133" t="s">
        <v>561</v>
      </c>
      <c r="E3162" s="6" t="s">
        <v>14</v>
      </c>
      <c r="F3162" s="6" t="s">
        <v>15</v>
      </c>
      <c r="G3162" s="7">
        <v>70000</v>
      </c>
      <c r="H3162" s="7">
        <v>3500000</v>
      </c>
      <c r="I3162" s="7">
        <v>50</v>
      </c>
    </row>
    <row r="3163" spans="1:9" s="8" customFormat="1" x14ac:dyDescent="0.25">
      <c r="A3163" s="418"/>
      <c r="B3163" s="497"/>
      <c r="C3163" s="128">
        <v>39111320</v>
      </c>
      <c r="D3163" s="133" t="s">
        <v>586</v>
      </c>
      <c r="E3163" s="6" t="s">
        <v>126</v>
      </c>
      <c r="F3163" s="6" t="s">
        <v>15</v>
      </c>
      <c r="G3163" s="7">
        <v>165000</v>
      </c>
      <c r="H3163" s="7">
        <v>6600000</v>
      </c>
      <c r="I3163" s="7">
        <v>40</v>
      </c>
    </row>
    <row r="3164" spans="1:9" x14ac:dyDescent="0.25">
      <c r="A3164" s="418"/>
      <c r="B3164" s="535" t="s">
        <v>154</v>
      </c>
      <c r="C3164" s="535"/>
      <c r="D3164" s="535"/>
      <c r="E3164" s="535"/>
      <c r="F3164" s="535"/>
      <c r="G3164" s="535"/>
      <c r="H3164" s="78">
        <v>129117580</v>
      </c>
      <c r="I3164" s="78"/>
    </row>
    <row r="3165" spans="1:9" ht="30" x14ac:dyDescent="0.25">
      <c r="A3165" s="418"/>
      <c r="B3165" s="410">
        <v>5113</v>
      </c>
      <c r="C3165" s="123" t="s">
        <v>2175</v>
      </c>
      <c r="D3165" s="124" t="s">
        <v>2176</v>
      </c>
      <c r="E3165" s="10" t="s">
        <v>149</v>
      </c>
      <c r="F3165" s="10" t="s">
        <v>121</v>
      </c>
      <c r="G3165" s="3">
        <v>15845140</v>
      </c>
      <c r="H3165" s="3">
        <v>15845140</v>
      </c>
      <c r="I3165" s="3">
        <v>1</v>
      </c>
    </row>
    <row r="3166" spans="1:9" ht="30" x14ac:dyDescent="0.25">
      <c r="A3166" s="418"/>
      <c r="B3166" s="410"/>
      <c r="C3166" s="123" t="s">
        <v>2177</v>
      </c>
      <c r="D3166" s="124" t="s">
        <v>2178</v>
      </c>
      <c r="E3166" s="10" t="s">
        <v>149</v>
      </c>
      <c r="F3166" s="10" t="s">
        <v>121</v>
      </c>
      <c r="G3166" s="3">
        <v>24481560</v>
      </c>
      <c r="H3166" s="3">
        <v>24481560</v>
      </c>
      <c r="I3166" s="3">
        <v>1</v>
      </c>
    </row>
    <row r="3167" spans="1:9" ht="45" x14ac:dyDescent="0.25">
      <c r="A3167" s="418"/>
      <c r="B3167" s="410"/>
      <c r="C3167" s="123" t="s">
        <v>2179</v>
      </c>
      <c r="D3167" s="124" t="s">
        <v>2180</v>
      </c>
      <c r="E3167" s="10" t="s">
        <v>149</v>
      </c>
      <c r="F3167" s="10" t="s">
        <v>121</v>
      </c>
      <c r="G3167" s="3">
        <v>32541010</v>
      </c>
      <c r="H3167" s="3">
        <v>32541010</v>
      </c>
      <c r="I3167" s="3">
        <v>1</v>
      </c>
    </row>
    <row r="3168" spans="1:9" ht="30" x14ac:dyDescent="0.25">
      <c r="A3168" s="418"/>
      <c r="B3168" s="410"/>
      <c r="C3168" s="123" t="s">
        <v>2181</v>
      </c>
      <c r="D3168" s="124" t="s">
        <v>2182</v>
      </c>
      <c r="E3168" s="10" t="s">
        <v>149</v>
      </c>
      <c r="F3168" s="10" t="s">
        <v>121</v>
      </c>
      <c r="G3168" s="3">
        <v>10887140</v>
      </c>
      <c r="H3168" s="3">
        <v>10887140</v>
      </c>
      <c r="I3168" s="3">
        <v>1</v>
      </c>
    </row>
    <row r="3169" spans="1:9" ht="45" x14ac:dyDescent="0.25">
      <c r="A3169" s="418"/>
      <c r="B3169" s="410"/>
      <c r="C3169" s="123" t="s">
        <v>2183</v>
      </c>
      <c r="D3169" s="124" t="s">
        <v>2184</v>
      </c>
      <c r="E3169" s="10" t="s">
        <v>149</v>
      </c>
      <c r="F3169" s="10" t="s">
        <v>121</v>
      </c>
      <c r="G3169" s="3">
        <v>11086090</v>
      </c>
      <c r="H3169" s="3">
        <v>11086090</v>
      </c>
      <c r="I3169" s="3">
        <v>1</v>
      </c>
    </row>
    <row r="3170" spans="1:9" ht="45" x14ac:dyDescent="0.25">
      <c r="A3170" s="418"/>
      <c r="B3170" s="410"/>
      <c r="C3170" s="123" t="s">
        <v>2185</v>
      </c>
      <c r="D3170" s="124" t="s">
        <v>2186</v>
      </c>
      <c r="E3170" s="10" t="s">
        <v>149</v>
      </c>
      <c r="F3170" s="10" t="s">
        <v>121</v>
      </c>
      <c r="G3170" s="3">
        <v>3100910</v>
      </c>
      <c r="H3170" s="3">
        <v>3100910</v>
      </c>
      <c r="I3170" s="3">
        <v>1</v>
      </c>
    </row>
    <row r="3171" spans="1:9" ht="60" x14ac:dyDescent="0.25">
      <c r="A3171" s="418"/>
      <c r="B3171" s="410">
        <v>5113</v>
      </c>
      <c r="C3171" s="123" t="s">
        <v>2187</v>
      </c>
      <c r="D3171" s="124" t="s">
        <v>2188</v>
      </c>
      <c r="E3171" s="10" t="s">
        <v>126</v>
      </c>
      <c r="F3171" s="10" t="s">
        <v>121</v>
      </c>
      <c r="G3171" s="3">
        <v>3474160</v>
      </c>
      <c r="H3171" s="3">
        <v>3474160</v>
      </c>
      <c r="I3171" s="3">
        <v>1</v>
      </c>
    </row>
    <row r="3172" spans="1:9" ht="60" x14ac:dyDescent="0.25">
      <c r="A3172" s="418"/>
      <c r="B3172" s="410"/>
      <c r="C3172" s="123" t="s">
        <v>2189</v>
      </c>
      <c r="D3172" s="124" t="s">
        <v>2190</v>
      </c>
      <c r="E3172" s="10" t="s">
        <v>126</v>
      </c>
      <c r="F3172" s="10" t="s">
        <v>121</v>
      </c>
      <c r="G3172" s="3">
        <v>893270</v>
      </c>
      <c r="H3172" s="3">
        <v>893270</v>
      </c>
      <c r="I3172" s="3">
        <v>1</v>
      </c>
    </row>
    <row r="3173" spans="1:9" ht="60" x14ac:dyDescent="0.25">
      <c r="A3173" s="418"/>
      <c r="B3173" s="410"/>
      <c r="C3173" s="123" t="s">
        <v>2191</v>
      </c>
      <c r="D3173" s="124" t="s">
        <v>2192</v>
      </c>
      <c r="E3173" s="10" t="s">
        <v>126</v>
      </c>
      <c r="F3173" s="10" t="s">
        <v>121</v>
      </c>
      <c r="G3173" s="3">
        <v>3317250</v>
      </c>
      <c r="H3173" s="3">
        <v>3317250</v>
      </c>
      <c r="I3173" s="3">
        <v>1</v>
      </c>
    </row>
    <row r="3174" spans="1:9" ht="75" x14ac:dyDescent="0.25">
      <c r="A3174" s="418"/>
      <c r="B3174" s="410"/>
      <c r="C3174" s="123" t="s">
        <v>2193</v>
      </c>
      <c r="D3174" s="124" t="s">
        <v>2194</v>
      </c>
      <c r="E3174" s="10" t="s">
        <v>126</v>
      </c>
      <c r="F3174" s="10" t="s">
        <v>121</v>
      </c>
      <c r="G3174" s="3">
        <v>21266590</v>
      </c>
      <c r="H3174" s="3">
        <v>21266590</v>
      </c>
      <c r="I3174" s="3">
        <v>1</v>
      </c>
    </row>
    <row r="3175" spans="1:9" ht="60" x14ac:dyDescent="0.25">
      <c r="A3175" s="418"/>
      <c r="B3175" s="410"/>
      <c r="C3175" s="123" t="s">
        <v>2195</v>
      </c>
      <c r="D3175" s="124" t="s">
        <v>2196</v>
      </c>
      <c r="E3175" s="10" t="s">
        <v>126</v>
      </c>
      <c r="F3175" s="10" t="s">
        <v>121</v>
      </c>
      <c r="G3175" s="3">
        <v>726580</v>
      </c>
      <c r="H3175" s="3">
        <v>726580</v>
      </c>
      <c r="I3175" s="3">
        <v>1</v>
      </c>
    </row>
    <row r="3176" spans="1:9" ht="45" x14ac:dyDescent="0.25">
      <c r="A3176" s="418"/>
      <c r="B3176" s="410"/>
      <c r="C3176" s="123" t="s">
        <v>2197</v>
      </c>
      <c r="D3176" s="124" t="s">
        <v>2198</v>
      </c>
      <c r="E3176" s="10" t="s">
        <v>126</v>
      </c>
      <c r="F3176" s="10" t="s">
        <v>121</v>
      </c>
      <c r="G3176" s="3">
        <v>779690</v>
      </c>
      <c r="H3176" s="3">
        <v>779690</v>
      </c>
      <c r="I3176" s="3">
        <v>1</v>
      </c>
    </row>
    <row r="3177" spans="1:9" ht="60" x14ac:dyDescent="0.25">
      <c r="A3177" s="418"/>
      <c r="B3177" s="410"/>
      <c r="C3177" s="123" t="s">
        <v>2199</v>
      </c>
      <c r="D3177" s="124" t="s">
        <v>2200</v>
      </c>
      <c r="E3177" s="10" t="s">
        <v>126</v>
      </c>
      <c r="F3177" s="10" t="s">
        <v>121</v>
      </c>
      <c r="G3177" s="3">
        <v>718190</v>
      </c>
      <c r="H3177" s="3">
        <v>718190</v>
      </c>
      <c r="I3177" s="3">
        <v>1</v>
      </c>
    </row>
    <row r="3178" spans="1:9" x14ac:dyDescent="0.25">
      <c r="A3178" s="418"/>
      <c r="B3178" s="535" t="s">
        <v>118</v>
      </c>
      <c r="C3178" s="535"/>
      <c r="D3178" s="535"/>
      <c r="E3178" s="535"/>
      <c r="F3178" s="535"/>
      <c r="G3178" s="535"/>
      <c r="H3178" s="78">
        <v>4271103</v>
      </c>
      <c r="I3178" s="78"/>
    </row>
    <row r="3179" spans="1:9" s="8" customFormat="1" ht="60" x14ac:dyDescent="0.25">
      <c r="A3179" s="418"/>
      <c r="B3179" s="6">
        <v>4251</v>
      </c>
      <c r="C3179" s="128">
        <v>50851100</v>
      </c>
      <c r="D3179" s="133" t="s">
        <v>2201</v>
      </c>
      <c r="E3179" s="6" t="s">
        <v>126</v>
      </c>
      <c r="F3179" s="6" t="s">
        <v>121</v>
      </c>
      <c r="G3179" s="7">
        <v>1500000</v>
      </c>
      <c r="H3179" s="7">
        <v>1500000</v>
      </c>
      <c r="I3179" s="7">
        <v>1</v>
      </c>
    </row>
    <row r="3180" spans="1:9" s="8" customFormat="1" ht="30" x14ac:dyDescent="0.25">
      <c r="A3180" s="418"/>
      <c r="B3180" s="410">
        <v>5113</v>
      </c>
      <c r="C3180" s="128">
        <v>71351540</v>
      </c>
      <c r="D3180" s="133" t="s">
        <v>2202</v>
      </c>
      <c r="E3180" s="6" t="s">
        <v>149</v>
      </c>
      <c r="F3180" s="6" t="s">
        <v>121</v>
      </c>
      <c r="G3180" s="7">
        <v>232687</v>
      </c>
      <c r="H3180" s="7">
        <v>232687</v>
      </c>
      <c r="I3180" s="7">
        <v>1</v>
      </c>
    </row>
    <row r="3181" spans="1:9" s="8" customFormat="1" ht="30" x14ac:dyDescent="0.25">
      <c r="A3181" s="418"/>
      <c r="B3181" s="410"/>
      <c r="C3181" s="128">
        <v>71351540</v>
      </c>
      <c r="D3181" s="133" t="s">
        <v>2203</v>
      </c>
      <c r="E3181" s="6" t="s">
        <v>149</v>
      </c>
      <c r="F3181" s="6" t="s">
        <v>121</v>
      </c>
      <c r="G3181" s="7">
        <v>359512</v>
      </c>
      <c r="H3181" s="7">
        <v>359512</v>
      </c>
      <c r="I3181" s="7">
        <v>1</v>
      </c>
    </row>
    <row r="3182" spans="1:9" s="8" customFormat="1" ht="45" x14ac:dyDescent="0.25">
      <c r="A3182" s="418"/>
      <c r="B3182" s="410"/>
      <c r="C3182" s="128">
        <v>71351540</v>
      </c>
      <c r="D3182" s="133" t="s">
        <v>2204</v>
      </c>
      <c r="E3182" s="6" t="s">
        <v>149</v>
      </c>
      <c r="F3182" s="6" t="s">
        <v>121</v>
      </c>
      <c r="G3182" s="7">
        <v>480225</v>
      </c>
      <c r="H3182" s="7">
        <v>480225</v>
      </c>
      <c r="I3182" s="7">
        <v>1</v>
      </c>
    </row>
    <row r="3183" spans="1:9" s="8" customFormat="1" ht="30" x14ac:dyDescent="0.25">
      <c r="A3183" s="418"/>
      <c r="B3183" s="410"/>
      <c r="C3183" s="128">
        <v>71351540</v>
      </c>
      <c r="D3183" s="133" t="s">
        <v>2205</v>
      </c>
      <c r="E3183" s="6" t="s">
        <v>149</v>
      </c>
      <c r="F3183" s="6" t="s">
        <v>121</v>
      </c>
      <c r="G3183" s="7">
        <v>155205</v>
      </c>
      <c r="H3183" s="7">
        <v>155205</v>
      </c>
      <c r="I3183" s="7">
        <v>1</v>
      </c>
    </row>
    <row r="3184" spans="1:9" s="8" customFormat="1" ht="45" x14ac:dyDescent="0.25">
      <c r="A3184" s="418"/>
      <c r="B3184" s="410"/>
      <c r="C3184" s="128">
        <v>71351540</v>
      </c>
      <c r="D3184" s="133" t="s">
        <v>2206</v>
      </c>
      <c r="E3184" s="6" t="s">
        <v>149</v>
      </c>
      <c r="F3184" s="6" t="s">
        <v>121</v>
      </c>
      <c r="G3184" s="7">
        <v>216180</v>
      </c>
      <c r="H3184" s="7">
        <v>216180</v>
      </c>
      <c r="I3184" s="7">
        <v>1</v>
      </c>
    </row>
    <row r="3185" spans="1:9" s="8" customFormat="1" ht="45" x14ac:dyDescent="0.25">
      <c r="A3185" s="418"/>
      <c r="B3185" s="410"/>
      <c r="C3185" s="128">
        <v>71351540</v>
      </c>
      <c r="D3185" s="133" t="s">
        <v>2207</v>
      </c>
      <c r="E3185" s="6" t="s">
        <v>149</v>
      </c>
      <c r="F3185" s="6" t="s">
        <v>121</v>
      </c>
      <c r="G3185" s="7">
        <v>46500</v>
      </c>
      <c r="H3185" s="7">
        <v>46500</v>
      </c>
      <c r="I3185" s="7">
        <v>1</v>
      </c>
    </row>
    <row r="3186" spans="1:9" ht="30" x14ac:dyDescent="0.25">
      <c r="A3186" s="418"/>
      <c r="B3186" s="410"/>
      <c r="C3186" s="123" t="s">
        <v>2208</v>
      </c>
      <c r="D3186" s="124" t="s">
        <v>2209</v>
      </c>
      <c r="E3186" s="10" t="s">
        <v>120</v>
      </c>
      <c r="F3186" s="10" t="s">
        <v>121</v>
      </c>
      <c r="G3186" s="3">
        <v>77560</v>
      </c>
      <c r="H3186" s="3">
        <v>77560</v>
      </c>
      <c r="I3186" s="3">
        <v>1</v>
      </c>
    </row>
    <row r="3187" spans="1:9" ht="30" x14ac:dyDescent="0.25">
      <c r="A3187" s="418"/>
      <c r="B3187" s="410"/>
      <c r="C3187" s="123" t="s">
        <v>2210</v>
      </c>
      <c r="D3187" s="124" t="s">
        <v>2211</v>
      </c>
      <c r="E3187" s="10" t="s">
        <v>120</v>
      </c>
      <c r="F3187" s="10" t="s">
        <v>121</v>
      </c>
      <c r="G3187" s="3">
        <v>119840</v>
      </c>
      <c r="H3187" s="3">
        <v>119840</v>
      </c>
      <c r="I3187" s="3">
        <v>1</v>
      </c>
    </row>
    <row r="3188" spans="1:9" ht="45" x14ac:dyDescent="0.25">
      <c r="A3188" s="418"/>
      <c r="B3188" s="410"/>
      <c r="C3188" s="123" t="s">
        <v>2212</v>
      </c>
      <c r="D3188" s="124" t="s">
        <v>2213</v>
      </c>
      <c r="E3188" s="10" t="s">
        <v>120</v>
      </c>
      <c r="F3188" s="10" t="s">
        <v>121</v>
      </c>
      <c r="G3188" s="3">
        <v>160070</v>
      </c>
      <c r="H3188" s="3">
        <v>160070</v>
      </c>
      <c r="I3188" s="3">
        <v>1</v>
      </c>
    </row>
    <row r="3189" spans="1:9" ht="30" x14ac:dyDescent="0.25">
      <c r="A3189" s="418"/>
      <c r="B3189" s="410"/>
      <c r="C3189" s="123" t="s">
        <v>2214</v>
      </c>
      <c r="D3189" s="124" t="s">
        <v>2215</v>
      </c>
      <c r="E3189" s="10" t="s">
        <v>120</v>
      </c>
      <c r="F3189" s="10" t="s">
        <v>121</v>
      </c>
      <c r="G3189" s="3">
        <v>51740</v>
      </c>
      <c r="H3189" s="3">
        <v>51740</v>
      </c>
      <c r="I3189" s="3">
        <v>1</v>
      </c>
    </row>
    <row r="3190" spans="1:9" ht="45" x14ac:dyDescent="0.25">
      <c r="A3190" s="418"/>
      <c r="B3190" s="410"/>
      <c r="C3190" s="123" t="s">
        <v>2216</v>
      </c>
      <c r="D3190" s="124" t="s">
        <v>2217</v>
      </c>
      <c r="E3190" s="10" t="s">
        <v>120</v>
      </c>
      <c r="F3190" s="10" t="s">
        <v>121</v>
      </c>
      <c r="G3190" s="3">
        <v>55430</v>
      </c>
      <c r="H3190" s="3">
        <v>55430</v>
      </c>
      <c r="I3190" s="3">
        <v>1</v>
      </c>
    </row>
    <row r="3191" spans="1:9" ht="45" x14ac:dyDescent="0.25">
      <c r="A3191" s="418"/>
      <c r="B3191" s="410"/>
      <c r="C3191" s="123" t="s">
        <v>2218</v>
      </c>
      <c r="D3191" s="124" t="s">
        <v>2219</v>
      </c>
      <c r="E3191" s="10" t="s">
        <v>120</v>
      </c>
      <c r="F3191" s="10" t="s">
        <v>121</v>
      </c>
      <c r="G3191" s="3">
        <v>15500</v>
      </c>
      <c r="H3191" s="3">
        <v>15500</v>
      </c>
      <c r="I3191" s="3">
        <v>1</v>
      </c>
    </row>
    <row r="3192" spans="1:9" s="8" customFormat="1" ht="60" x14ac:dyDescent="0.25">
      <c r="A3192" s="418"/>
      <c r="B3192" s="410">
        <v>5113</v>
      </c>
      <c r="C3192" s="123" t="s">
        <v>5509</v>
      </c>
      <c r="D3192" s="124" t="s">
        <v>2220</v>
      </c>
      <c r="E3192" s="88" t="s">
        <v>172</v>
      </c>
      <c r="F3192" s="88" t="s">
        <v>121</v>
      </c>
      <c r="G3192" s="88">
        <v>69480</v>
      </c>
      <c r="H3192" s="88">
        <v>69480</v>
      </c>
      <c r="I3192" s="88">
        <v>1</v>
      </c>
    </row>
    <row r="3193" spans="1:9" s="8" customFormat="1" ht="60" x14ac:dyDescent="0.25">
      <c r="A3193" s="418"/>
      <c r="B3193" s="410"/>
      <c r="C3193" s="123" t="s">
        <v>5510</v>
      </c>
      <c r="D3193" s="124" t="s">
        <v>2221</v>
      </c>
      <c r="E3193" s="88" t="s">
        <v>172</v>
      </c>
      <c r="F3193" s="88" t="s">
        <v>121</v>
      </c>
      <c r="G3193" s="88">
        <v>17868</v>
      </c>
      <c r="H3193" s="88">
        <v>17868</v>
      </c>
      <c r="I3193" s="88">
        <v>1</v>
      </c>
    </row>
    <row r="3194" spans="1:9" s="8" customFormat="1" ht="60" x14ac:dyDescent="0.25">
      <c r="A3194" s="418"/>
      <c r="B3194" s="410"/>
      <c r="C3194" s="123" t="s">
        <v>5507</v>
      </c>
      <c r="D3194" s="124" t="s">
        <v>2222</v>
      </c>
      <c r="E3194" s="88" t="s">
        <v>172</v>
      </c>
      <c r="F3194" s="88" t="s">
        <v>121</v>
      </c>
      <c r="G3194" s="88">
        <v>66348</v>
      </c>
      <c r="H3194" s="88">
        <v>66348</v>
      </c>
      <c r="I3194" s="88">
        <v>1</v>
      </c>
    </row>
    <row r="3195" spans="1:9" s="8" customFormat="1" ht="75" x14ac:dyDescent="0.25">
      <c r="A3195" s="418"/>
      <c r="B3195" s="410"/>
      <c r="C3195" s="123" t="s">
        <v>5506</v>
      </c>
      <c r="D3195" s="124" t="s">
        <v>2223</v>
      </c>
      <c r="E3195" s="88" t="s">
        <v>172</v>
      </c>
      <c r="F3195" s="88" t="s">
        <v>121</v>
      </c>
      <c r="G3195" s="88">
        <v>425328</v>
      </c>
      <c r="H3195" s="88">
        <v>425328</v>
      </c>
      <c r="I3195" s="88">
        <v>1</v>
      </c>
    </row>
    <row r="3196" spans="1:9" s="8" customFormat="1" ht="60" x14ac:dyDescent="0.25">
      <c r="A3196" s="418"/>
      <c r="B3196" s="410"/>
      <c r="C3196" s="123" t="s">
        <v>5511</v>
      </c>
      <c r="D3196" s="124" t="s">
        <v>2224</v>
      </c>
      <c r="E3196" s="88" t="s">
        <v>172</v>
      </c>
      <c r="F3196" s="88" t="s">
        <v>121</v>
      </c>
      <c r="G3196" s="88">
        <v>14532</v>
      </c>
      <c r="H3196" s="88">
        <v>14532</v>
      </c>
      <c r="I3196" s="88">
        <v>1</v>
      </c>
    </row>
    <row r="3197" spans="1:9" s="8" customFormat="1" ht="45" x14ac:dyDescent="0.25">
      <c r="A3197" s="418"/>
      <c r="B3197" s="410"/>
      <c r="C3197" s="123" t="s">
        <v>5505</v>
      </c>
      <c r="D3197" s="124" t="s">
        <v>2225</v>
      </c>
      <c r="E3197" s="88" t="s">
        <v>172</v>
      </c>
      <c r="F3197" s="88" t="s">
        <v>121</v>
      </c>
      <c r="G3197" s="88">
        <v>15588</v>
      </c>
      <c r="H3197" s="88">
        <v>15588</v>
      </c>
      <c r="I3197" s="88">
        <v>1</v>
      </c>
    </row>
    <row r="3198" spans="1:9" s="8" customFormat="1" ht="60" x14ac:dyDescent="0.25">
      <c r="A3198" s="418"/>
      <c r="B3198" s="410"/>
      <c r="C3198" s="123" t="s">
        <v>5508</v>
      </c>
      <c r="D3198" s="124" t="s">
        <v>2226</v>
      </c>
      <c r="E3198" s="88" t="s">
        <v>172</v>
      </c>
      <c r="F3198" s="88" t="s">
        <v>121</v>
      </c>
      <c r="G3198" s="88">
        <v>14364</v>
      </c>
      <c r="H3198" s="88">
        <v>14364</v>
      </c>
      <c r="I3198" s="88">
        <v>1</v>
      </c>
    </row>
    <row r="3199" spans="1:9" ht="60" x14ac:dyDescent="0.25">
      <c r="A3199" s="418"/>
      <c r="B3199" s="410"/>
      <c r="C3199" s="123" t="s">
        <v>2227</v>
      </c>
      <c r="D3199" s="124" t="s">
        <v>2228</v>
      </c>
      <c r="E3199" s="10" t="s">
        <v>120</v>
      </c>
      <c r="F3199" s="10" t="s">
        <v>121</v>
      </c>
      <c r="G3199" s="3">
        <v>17370</v>
      </c>
      <c r="H3199" s="3">
        <v>17370</v>
      </c>
      <c r="I3199" s="3">
        <v>1</v>
      </c>
    </row>
    <row r="3200" spans="1:9" ht="60" x14ac:dyDescent="0.25">
      <c r="A3200" s="418"/>
      <c r="B3200" s="410"/>
      <c r="C3200" s="123" t="s">
        <v>2229</v>
      </c>
      <c r="D3200" s="124" t="s">
        <v>2230</v>
      </c>
      <c r="E3200" s="10" t="s">
        <v>120</v>
      </c>
      <c r="F3200" s="10" t="s">
        <v>121</v>
      </c>
      <c r="G3200" s="3">
        <v>4470</v>
      </c>
      <c r="H3200" s="3">
        <v>4470</v>
      </c>
      <c r="I3200" s="3">
        <v>1</v>
      </c>
    </row>
    <row r="3201" spans="1:9" ht="60" x14ac:dyDescent="0.25">
      <c r="A3201" s="418"/>
      <c r="B3201" s="410"/>
      <c r="C3201" s="123" t="s">
        <v>2231</v>
      </c>
      <c r="D3201" s="124" t="s">
        <v>2232</v>
      </c>
      <c r="E3201" s="10" t="s">
        <v>120</v>
      </c>
      <c r="F3201" s="10" t="s">
        <v>121</v>
      </c>
      <c r="G3201" s="3">
        <v>16590</v>
      </c>
      <c r="H3201" s="3">
        <v>16590</v>
      </c>
      <c r="I3201" s="3">
        <v>1</v>
      </c>
    </row>
    <row r="3202" spans="1:9" ht="75" x14ac:dyDescent="0.25">
      <c r="A3202" s="418"/>
      <c r="B3202" s="410"/>
      <c r="C3202" s="123" t="s">
        <v>2233</v>
      </c>
      <c r="D3202" s="124" t="s">
        <v>2234</v>
      </c>
      <c r="E3202" s="10" t="s">
        <v>120</v>
      </c>
      <c r="F3202" s="10" t="s">
        <v>121</v>
      </c>
      <c r="G3202" s="3">
        <v>127596</v>
      </c>
      <c r="H3202" s="3">
        <v>127596</v>
      </c>
      <c r="I3202" s="3">
        <v>1</v>
      </c>
    </row>
    <row r="3203" spans="1:9" ht="60" x14ac:dyDescent="0.25">
      <c r="A3203" s="418"/>
      <c r="B3203" s="410"/>
      <c r="C3203" s="123" t="s">
        <v>2235</v>
      </c>
      <c r="D3203" s="124" t="s">
        <v>2236</v>
      </c>
      <c r="E3203" s="10" t="s">
        <v>120</v>
      </c>
      <c r="F3203" s="10" t="s">
        <v>121</v>
      </c>
      <c r="G3203" s="3">
        <v>3630</v>
      </c>
      <c r="H3203" s="3">
        <v>3630</v>
      </c>
      <c r="I3203" s="3">
        <v>1</v>
      </c>
    </row>
    <row r="3204" spans="1:9" ht="45" x14ac:dyDescent="0.25">
      <c r="A3204" s="418"/>
      <c r="B3204" s="410"/>
      <c r="C3204" s="123" t="s">
        <v>2237</v>
      </c>
      <c r="D3204" s="124" t="s">
        <v>2238</v>
      </c>
      <c r="E3204" s="10" t="s">
        <v>120</v>
      </c>
      <c r="F3204" s="10" t="s">
        <v>121</v>
      </c>
      <c r="G3204" s="3">
        <v>3900</v>
      </c>
      <c r="H3204" s="3">
        <v>3900</v>
      </c>
      <c r="I3204" s="3">
        <v>1</v>
      </c>
    </row>
    <row r="3205" spans="1:9" ht="60" x14ac:dyDescent="0.25">
      <c r="A3205" s="418"/>
      <c r="B3205" s="410"/>
      <c r="C3205" s="123" t="s">
        <v>2239</v>
      </c>
      <c r="D3205" s="124" t="s">
        <v>2240</v>
      </c>
      <c r="E3205" s="10" t="s">
        <v>120</v>
      </c>
      <c r="F3205" s="10" t="s">
        <v>121</v>
      </c>
      <c r="G3205" s="3">
        <v>3590</v>
      </c>
      <c r="H3205" s="3">
        <v>3590</v>
      </c>
      <c r="I3205" s="3">
        <v>1</v>
      </c>
    </row>
    <row r="3206" spans="1:9" x14ac:dyDescent="0.25">
      <c r="A3206" s="418"/>
      <c r="B3206" s="536" t="s">
        <v>258</v>
      </c>
      <c r="C3206" s="536"/>
      <c r="D3206" s="536"/>
      <c r="E3206" s="536"/>
      <c r="F3206" s="536"/>
      <c r="G3206" s="536"/>
      <c r="H3206" s="32">
        <v>195243742</v>
      </c>
      <c r="I3206" s="32"/>
    </row>
    <row r="3207" spans="1:9" x14ac:dyDescent="0.25">
      <c r="A3207" s="418"/>
      <c r="B3207" s="535" t="s">
        <v>154</v>
      </c>
      <c r="C3207" s="535"/>
      <c r="D3207" s="535"/>
      <c r="E3207" s="535"/>
      <c r="F3207" s="535"/>
      <c r="G3207" s="535"/>
      <c r="H3207" s="78">
        <v>191415433</v>
      </c>
      <c r="I3207" s="78"/>
    </row>
    <row r="3208" spans="1:9" s="8" customFormat="1" ht="30" x14ac:dyDescent="0.25">
      <c r="A3208" s="418"/>
      <c r="B3208" s="6" t="s">
        <v>3859</v>
      </c>
      <c r="C3208" s="128">
        <v>45211113</v>
      </c>
      <c r="D3208" s="133" t="s">
        <v>260</v>
      </c>
      <c r="E3208" s="6" t="s">
        <v>149</v>
      </c>
      <c r="F3208" s="6" t="s">
        <v>121</v>
      </c>
      <c r="G3208" s="7">
        <v>191415433</v>
      </c>
      <c r="H3208" s="7">
        <v>191415433</v>
      </c>
      <c r="I3208" s="7">
        <v>1</v>
      </c>
    </row>
    <row r="3209" spans="1:9" x14ac:dyDescent="0.25">
      <c r="A3209" s="418"/>
      <c r="B3209" s="535" t="s">
        <v>118</v>
      </c>
      <c r="C3209" s="535"/>
      <c r="D3209" s="535"/>
      <c r="E3209" s="535"/>
      <c r="F3209" s="535"/>
      <c r="G3209" s="535"/>
      <c r="H3209" s="78">
        <v>3828309</v>
      </c>
      <c r="I3209" s="78"/>
    </row>
    <row r="3210" spans="1:9" s="8" customFormat="1" ht="30" x14ac:dyDescent="0.25">
      <c r="A3210" s="418"/>
      <c r="B3210" s="6">
        <v>4251</v>
      </c>
      <c r="C3210" s="128" t="s">
        <v>5602</v>
      </c>
      <c r="D3210" s="133" t="s">
        <v>168</v>
      </c>
      <c r="E3210" s="6" t="s">
        <v>172</v>
      </c>
      <c r="F3210" s="6" t="s">
        <v>121</v>
      </c>
      <c r="G3210" s="7">
        <v>3828309</v>
      </c>
      <c r="H3210" s="7">
        <v>3828309</v>
      </c>
      <c r="I3210" s="7">
        <v>1</v>
      </c>
    </row>
    <row r="3211" spans="1:9" x14ac:dyDescent="0.25">
      <c r="A3211" s="418"/>
      <c r="B3211" s="536" t="s">
        <v>261</v>
      </c>
      <c r="C3211" s="536"/>
      <c r="D3211" s="536"/>
      <c r="E3211" s="536"/>
      <c r="F3211" s="536"/>
      <c r="G3211" s="536"/>
      <c r="H3211" s="32">
        <v>15000000</v>
      </c>
      <c r="I3211" s="32"/>
    </row>
    <row r="3212" spans="1:9" x14ac:dyDescent="0.25">
      <c r="A3212" s="418"/>
      <c r="B3212" s="535" t="s">
        <v>154</v>
      </c>
      <c r="C3212" s="535"/>
      <c r="D3212" s="535"/>
      <c r="E3212" s="535"/>
      <c r="F3212" s="535"/>
      <c r="G3212" s="535"/>
      <c r="H3212" s="78">
        <v>14610000</v>
      </c>
      <c r="I3212" s="78"/>
    </row>
    <row r="3213" spans="1:9" s="8" customFormat="1" ht="30" x14ac:dyDescent="0.25">
      <c r="A3213" s="418"/>
      <c r="B3213" s="6">
        <v>5113</v>
      </c>
      <c r="C3213" s="128">
        <v>45261170</v>
      </c>
      <c r="D3213" s="133" t="s">
        <v>263</v>
      </c>
      <c r="E3213" s="6" t="s">
        <v>126</v>
      </c>
      <c r="F3213" s="6" t="s">
        <v>121</v>
      </c>
      <c r="G3213" s="7">
        <v>14610000</v>
      </c>
      <c r="H3213" s="7">
        <v>14610000</v>
      </c>
      <c r="I3213" s="7">
        <v>1</v>
      </c>
    </row>
    <row r="3214" spans="1:9" x14ac:dyDescent="0.25">
      <c r="A3214" s="418"/>
      <c r="B3214" s="535" t="s">
        <v>118</v>
      </c>
      <c r="C3214" s="535"/>
      <c r="D3214" s="535"/>
      <c r="E3214" s="535"/>
      <c r="F3214" s="535"/>
      <c r="G3214" s="535"/>
      <c r="H3214" s="78">
        <v>390000</v>
      </c>
      <c r="I3214" s="78"/>
    </row>
    <row r="3215" spans="1:9" s="8" customFormat="1" ht="30" x14ac:dyDescent="0.25">
      <c r="A3215" s="418"/>
      <c r="B3215" s="497">
        <v>5113</v>
      </c>
      <c r="C3215" s="128">
        <v>71351540</v>
      </c>
      <c r="D3215" s="133" t="s">
        <v>168</v>
      </c>
      <c r="E3215" s="6" t="s">
        <v>172</v>
      </c>
      <c r="F3215" s="6" t="s">
        <v>121</v>
      </c>
      <c r="G3215" s="7">
        <v>300000</v>
      </c>
      <c r="H3215" s="7">
        <v>300000</v>
      </c>
      <c r="I3215" s="7">
        <v>1</v>
      </c>
    </row>
    <row r="3216" spans="1:9" s="8" customFormat="1" ht="30" x14ac:dyDescent="0.25">
      <c r="A3216" s="418"/>
      <c r="B3216" s="497"/>
      <c r="C3216" s="128">
        <v>98111140</v>
      </c>
      <c r="D3216" s="133" t="s">
        <v>532</v>
      </c>
      <c r="E3216" s="6" t="s">
        <v>120</v>
      </c>
      <c r="F3216" s="6" t="s">
        <v>121</v>
      </c>
      <c r="G3216" s="7">
        <v>90000</v>
      </c>
      <c r="H3216" s="7">
        <v>90000</v>
      </c>
      <c r="I3216" s="7">
        <v>1</v>
      </c>
    </row>
    <row r="3217" spans="1:9" x14ac:dyDescent="0.25">
      <c r="A3217" s="418"/>
      <c r="B3217" s="536" t="s">
        <v>267</v>
      </c>
      <c r="C3217" s="536"/>
      <c r="D3217" s="536"/>
      <c r="E3217" s="536"/>
      <c r="F3217" s="536"/>
      <c r="G3217" s="536"/>
      <c r="H3217" s="32">
        <v>4683600</v>
      </c>
      <c r="I3217" s="32"/>
    </row>
    <row r="3218" spans="1:9" x14ac:dyDescent="0.25">
      <c r="A3218" s="418"/>
      <c r="B3218" s="535" t="s">
        <v>118</v>
      </c>
      <c r="C3218" s="535"/>
      <c r="D3218" s="535"/>
      <c r="E3218" s="535"/>
      <c r="F3218" s="535"/>
      <c r="G3218" s="535"/>
      <c r="H3218" s="78">
        <v>4683600</v>
      </c>
      <c r="I3218" s="78"/>
    </row>
    <row r="3219" spans="1:9" ht="75" x14ac:dyDescent="0.25">
      <c r="A3219" s="418"/>
      <c r="B3219" s="410">
        <v>4239</v>
      </c>
      <c r="C3219" s="123" t="s">
        <v>2241</v>
      </c>
      <c r="D3219" s="124" t="s">
        <v>2242</v>
      </c>
      <c r="E3219" s="10" t="s">
        <v>14</v>
      </c>
      <c r="F3219" s="10" t="s">
        <v>121</v>
      </c>
      <c r="G3219" s="3">
        <v>1488100</v>
      </c>
      <c r="H3219" s="3">
        <v>1488100</v>
      </c>
      <c r="I3219" s="3">
        <v>1</v>
      </c>
    </row>
    <row r="3220" spans="1:9" ht="75" x14ac:dyDescent="0.25">
      <c r="A3220" s="418"/>
      <c r="B3220" s="410"/>
      <c r="C3220" s="123" t="s">
        <v>2243</v>
      </c>
      <c r="D3220" s="124" t="s">
        <v>2244</v>
      </c>
      <c r="E3220" s="10" t="s">
        <v>14</v>
      </c>
      <c r="F3220" s="10" t="s">
        <v>121</v>
      </c>
      <c r="G3220" s="3">
        <v>500000</v>
      </c>
      <c r="H3220" s="3">
        <v>500000</v>
      </c>
      <c r="I3220" s="3">
        <v>1</v>
      </c>
    </row>
    <row r="3221" spans="1:9" ht="60" x14ac:dyDescent="0.25">
      <c r="A3221" s="418"/>
      <c r="B3221" s="410"/>
      <c r="C3221" s="123" t="s">
        <v>2245</v>
      </c>
      <c r="D3221" s="124" t="s">
        <v>2246</v>
      </c>
      <c r="E3221" s="10" t="s">
        <v>14</v>
      </c>
      <c r="F3221" s="10" t="s">
        <v>121</v>
      </c>
      <c r="G3221" s="3">
        <v>1157000</v>
      </c>
      <c r="H3221" s="3">
        <v>1157000</v>
      </c>
      <c r="I3221" s="3">
        <v>1</v>
      </c>
    </row>
    <row r="3222" spans="1:9" ht="75" x14ac:dyDescent="0.25">
      <c r="A3222" s="418"/>
      <c r="B3222" s="410"/>
      <c r="C3222" s="123" t="s">
        <v>2247</v>
      </c>
      <c r="D3222" s="124" t="s">
        <v>2248</v>
      </c>
      <c r="E3222" s="10" t="s">
        <v>14</v>
      </c>
      <c r="F3222" s="10" t="s">
        <v>121</v>
      </c>
      <c r="G3222" s="3">
        <v>364000</v>
      </c>
      <c r="H3222" s="3">
        <v>364000</v>
      </c>
      <c r="I3222" s="3">
        <v>1</v>
      </c>
    </row>
    <row r="3223" spans="1:9" ht="60" x14ac:dyDescent="0.25">
      <c r="A3223" s="418"/>
      <c r="B3223" s="410"/>
      <c r="C3223" s="123" t="s">
        <v>2249</v>
      </c>
      <c r="D3223" s="124" t="s">
        <v>2250</v>
      </c>
      <c r="E3223" s="10" t="s">
        <v>14</v>
      </c>
      <c r="F3223" s="10" t="s">
        <v>121</v>
      </c>
      <c r="G3223" s="3">
        <v>400000</v>
      </c>
      <c r="H3223" s="3">
        <v>400000</v>
      </c>
      <c r="I3223" s="3">
        <v>1</v>
      </c>
    </row>
    <row r="3224" spans="1:9" ht="60" x14ac:dyDescent="0.25">
      <c r="A3224" s="418"/>
      <c r="B3224" s="410"/>
      <c r="C3224" s="123" t="s">
        <v>2251</v>
      </c>
      <c r="D3224" s="124" t="s">
        <v>2252</v>
      </c>
      <c r="E3224" s="10" t="s">
        <v>14</v>
      </c>
      <c r="F3224" s="10" t="s">
        <v>121</v>
      </c>
      <c r="G3224" s="3">
        <v>774500</v>
      </c>
      <c r="H3224" s="3">
        <v>774500</v>
      </c>
      <c r="I3224" s="3">
        <v>1</v>
      </c>
    </row>
    <row r="3225" spans="1:9" x14ac:dyDescent="0.25">
      <c r="A3225" s="418"/>
      <c r="B3225" s="536" t="s">
        <v>922</v>
      </c>
      <c r="C3225" s="536"/>
      <c r="D3225" s="536"/>
      <c r="E3225" s="536"/>
      <c r="F3225" s="536"/>
      <c r="G3225" s="536"/>
      <c r="H3225" s="32">
        <v>13150000</v>
      </c>
      <c r="I3225" s="32"/>
    </row>
    <row r="3226" spans="1:9" x14ac:dyDescent="0.25">
      <c r="A3226" s="418"/>
      <c r="B3226" s="535" t="s">
        <v>11</v>
      </c>
      <c r="C3226" s="535"/>
      <c r="D3226" s="535"/>
      <c r="E3226" s="535"/>
      <c r="F3226" s="535"/>
      <c r="G3226" s="535"/>
      <c r="H3226" s="78">
        <v>10100000</v>
      </c>
      <c r="I3226" s="78"/>
    </row>
    <row r="3227" spans="1:9" s="8" customFormat="1" ht="30" x14ac:dyDescent="0.25">
      <c r="A3227" s="418"/>
      <c r="B3227" s="497">
        <v>5129</v>
      </c>
      <c r="C3227" s="128">
        <v>34921440</v>
      </c>
      <c r="D3227" s="133" t="s">
        <v>2253</v>
      </c>
      <c r="E3227" s="6" t="s">
        <v>14</v>
      </c>
      <c r="F3227" s="6" t="s">
        <v>15</v>
      </c>
      <c r="G3227" s="7">
        <v>70000</v>
      </c>
      <c r="H3227" s="7">
        <v>3500000</v>
      </c>
      <c r="I3227" s="7">
        <v>50</v>
      </c>
    </row>
    <row r="3228" spans="1:9" s="8" customFormat="1" x14ac:dyDescent="0.25">
      <c r="A3228" s="418"/>
      <c r="B3228" s="497"/>
      <c r="C3228" s="128">
        <v>39111320</v>
      </c>
      <c r="D3228" s="133" t="s">
        <v>586</v>
      </c>
      <c r="E3228" s="6" t="s">
        <v>126</v>
      </c>
      <c r="F3228" s="6" t="s">
        <v>15</v>
      </c>
      <c r="G3228" s="7">
        <v>165000</v>
      </c>
      <c r="H3228" s="7">
        <v>6600000</v>
      </c>
      <c r="I3228" s="7">
        <v>40</v>
      </c>
    </row>
    <row r="3229" spans="1:9" x14ac:dyDescent="0.25">
      <c r="A3229" s="418"/>
      <c r="B3229" s="535" t="s">
        <v>118</v>
      </c>
      <c r="C3229" s="535"/>
      <c r="D3229" s="535"/>
      <c r="E3229" s="535"/>
      <c r="F3229" s="535"/>
      <c r="G3229" s="535"/>
      <c r="H3229" s="78">
        <v>3050000</v>
      </c>
      <c r="I3229" s="78"/>
    </row>
    <row r="3230" spans="1:9" s="8" customFormat="1" ht="60" x14ac:dyDescent="0.25">
      <c r="A3230" s="418"/>
      <c r="B3230" s="497">
        <v>4251</v>
      </c>
      <c r="C3230" s="128">
        <v>50851100</v>
      </c>
      <c r="D3230" s="133" t="s">
        <v>2254</v>
      </c>
      <c r="E3230" s="6" t="s">
        <v>126</v>
      </c>
      <c r="F3230" s="6" t="s">
        <v>121</v>
      </c>
      <c r="G3230" s="7">
        <v>2000000</v>
      </c>
      <c r="H3230" s="7">
        <v>2000000</v>
      </c>
      <c r="I3230" s="7">
        <v>1</v>
      </c>
    </row>
    <row r="3231" spans="1:9" s="8" customFormat="1" ht="60" x14ac:dyDescent="0.25">
      <c r="A3231" s="418"/>
      <c r="B3231" s="497"/>
      <c r="C3231" s="128">
        <v>50851100</v>
      </c>
      <c r="D3231" s="133" t="s">
        <v>2255</v>
      </c>
      <c r="E3231" s="6" t="s">
        <v>126</v>
      </c>
      <c r="F3231" s="6" t="s">
        <v>121</v>
      </c>
      <c r="G3231" s="7">
        <v>1050000</v>
      </c>
      <c r="H3231" s="7">
        <v>1050000</v>
      </c>
      <c r="I3231" s="7">
        <v>1</v>
      </c>
    </row>
    <row r="3232" spans="1:9" x14ac:dyDescent="0.25">
      <c r="A3232" s="418"/>
      <c r="B3232" s="536" t="s">
        <v>274</v>
      </c>
      <c r="C3232" s="536"/>
      <c r="D3232" s="536"/>
      <c r="E3232" s="536"/>
      <c r="F3232" s="536"/>
      <c r="G3232" s="536"/>
      <c r="H3232" s="32">
        <v>42051900</v>
      </c>
      <c r="I3232" s="32"/>
    </row>
    <row r="3233" spans="1:9" x14ac:dyDescent="0.25">
      <c r="A3233" s="418"/>
      <c r="B3233" s="535" t="s">
        <v>11</v>
      </c>
      <c r="C3233" s="535"/>
      <c r="D3233" s="535"/>
      <c r="E3233" s="535"/>
      <c r="F3233" s="535"/>
      <c r="G3233" s="535"/>
      <c r="H3233" s="78">
        <v>3749900</v>
      </c>
      <c r="I3233" s="78"/>
    </row>
    <row r="3234" spans="1:9" s="8" customFormat="1" ht="30" x14ac:dyDescent="0.25">
      <c r="A3234" s="418"/>
      <c r="B3234" s="6">
        <v>4267</v>
      </c>
      <c r="C3234" s="128">
        <v>15897200</v>
      </c>
      <c r="D3234" s="133" t="s">
        <v>2256</v>
      </c>
      <c r="E3234" s="6" t="s">
        <v>126</v>
      </c>
      <c r="F3234" s="6" t="s">
        <v>15</v>
      </c>
      <c r="G3234" s="7">
        <v>1100</v>
      </c>
      <c r="H3234" s="7">
        <v>3749900</v>
      </c>
      <c r="I3234" s="7">
        <v>3409</v>
      </c>
    </row>
    <row r="3235" spans="1:9" x14ac:dyDescent="0.25">
      <c r="A3235" s="418"/>
      <c r="B3235" s="535" t="s">
        <v>118</v>
      </c>
      <c r="C3235" s="535"/>
      <c r="D3235" s="535"/>
      <c r="E3235" s="535"/>
      <c r="F3235" s="535"/>
      <c r="G3235" s="535"/>
      <c r="H3235" s="78">
        <v>38302000</v>
      </c>
      <c r="I3235" s="78"/>
    </row>
    <row r="3236" spans="1:9" ht="75" x14ac:dyDescent="0.25">
      <c r="A3236" s="418"/>
      <c r="B3236" s="402">
        <v>4239</v>
      </c>
      <c r="C3236" s="123" t="s">
        <v>2257</v>
      </c>
      <c r="D3236" s="124" t="s">
        <v>2258</v>
      </c>
      <c r="E3236" s="10" t="s">
        <v>14</v>
      </c>
      <c r="F3236" s="10" t="s">
        <v>121</v>
      </c>
      <c r="G3236" s="3">
        <v>2100000</v>
      </c>
      <c r="H3236" s="34">
        <v>2100000</v>
      </c>
      <c r="I3236" s="3">
        <v>1</v>
      </c>
    </row>
    <row r="3237" spans="1:9" s="8" customFormat="1" ht="45" x14ac:dyDescent="0.25">
      <c r="A3237" s="418"/>
      <c r="B3237" s="403"/>
      <c r="C3237" s="128">
        <v>79951110</v>
      </c>
      <c r="D3237" s="133" t="s">
        <v>2259</v>
      </c>
      <c r="E3237" s="6" t="s">
        <v>14</v>
      </c>
      <c r="F3237" s="6" t="s">
        <v>121</v>
      </c>
      <c r="G3237" s="7">
        <v>950000</v>
      </c>
      <c r="H3237" s="7">
        <v>950000</v>
      </c>
      <c r="I3237" s="7">
        <v>1</v>
      </c>
    </row>
    <row r="3238" spans="1:9" ht="45" x14ac:dyDescent="0.25">
      <c r="A3238" s="418"/>
      <c r="B3238" s="403"/>
      <c r="C3238" s="123" t="s">
        <v>2260</v>
      </c>
      <c r="D3238" s="124" t="s">
        <v>2261</v>
      </c>
      <c r="E3238" s="10" t="s">
        <v>14</v>
      </c>
      <c r="F3238" s="10" t="s">
        <v>121</v>
      </c>
      <c r="G3238" s="3">
        <v>1100000</v>
      </c>
      <c r="H3238" s="34">
        <v>1100000</v>
      </c>
      <c r="I3238" s="3">
        <v>1</v>
      </c>
    </row>
    <row r="3239" spans="1:9" ht="45" x14ac:dyDescent="0.25">
      <c r="A3239" s="418"/>
      <c r="B3239" s="403"/>
      <c r="C3239" s="123" t="s">
        <v>2262</v>
      </c>
      <c r="D3239" s="124" t="s">
        <v>2263</v>
      </c>
      <c r="E3239" s="10" t="s">
        <v>14</v>
      </c>
      <c r="F3239" s="10" t="s">
        <v>121</v>
      </c>
      <c r="G3239" s="3">
        <v>800000</v>
      </c>
      <c r="H3239" s="34">
        <v>800000</v>
      </c>
      <c r="I3239" s="3">
        <v>1</v>
      </c>
    </row>
    <row r="3240" spans="1:9" ht="45" x14ac:dyDescent="0.25">
      <c r="A3240" s="418"/>
      <c r="B3240" s="403"/>
      <c r="C3240" s="123" t="s">
        <v>2264</v>
      </c>
      <c r="D3240" s="124" t="s">
        <v>2265</v>
      </c>
      <c r="E3240" s="10" t="s">
        <v>14</v>
      </c>
      <c r="F3240" s="10" t="s">
        <v>121</v>
      </c>
      <c r="G3240" s="3">
        <v>250000</v>
      </c>
      <c r="H3240" s="34">
        <v>250000</v>
      </c>
      <c r="I3240" s="3">
        <v>1</v>
      </c>
    </row>
    <row r="3241" spans="1:9" ht="45" x14ac:dyDescent="0.25">
      <c r="A3241" s="418"/>
      <c r="B3241" s="403"/>
      <c r="C3241" s="123" t="s">
        <v>2266</v>
      </c>
      <c r="D3241" s="124" t="s">
        <v>2267</v>
      </c>
      <c r="E3241" s="10" t="s">
        <v>14</v>
      </c>
      <c r="F3241" s="10" t="s">
        <v>121</v>
      </c>
      <c r="G3241" s="3">
        <v>600000</v>
      </c>
      <c r="H3241" s="34">
        <v>600000</v>
      </c>
      <c r="I3241" s="3">
        <v>1</v>
      </c>
    </row>
    <row r="3242" spans="1:9" ht="75" x14ac:dyDescent="0.25">
      <c r="A3242" s="418"/>
      <c r="B3242" s="403"/>
      <c r="C3242" s="123" t="s">
        <v>2268</v>
      </c>
      <c r="D3242" s="124" t="s">
        <v>2269</v>
      </c>
      <c r="E3242" s="10" t="s">
        <v>14</v>
      </c>
      <c r="F3242" s="10" t="s">
        <v>121</v>
      </c>
      <c r="G3242" s="3">
        <v>1200000</v>
      </c>
      <c r="H3242" s="34">
        <v>1200000</v>
      </c>
      <c r="I3242" s="3">
        <v>1</v>
      </c>
    </row>
    <row r="3243" spans="1:9" ht="60" x14ac:dyDescent="0.25">
      <c r="A3243" s="418"/>
      <c r="B3243" s="403"/>
      <c r="C3243" s="123" t="s">
        <v>2270</v>
      </c>
      <c r="D3243" s="124" t="s">
        <v>2271</v>
      </c>
      <c r="E3243" s="10" t="s">
        <v>14</v>
      </c>
      <c r="F3243" s="10" t="s">
        <v>121</v>
      </c>
      <c r="G3243" s="3">
        <v>1600000</v>
      </c>
      <c r="H3243" s="34">
        <v>1600000</v>
      </c>
      <c r="I3243" s="3">
        <v>1</v>
      </c>
    </row>
    <row r="3244" spans="1:9" ht="45" x14ac:dyDescent="0.25">
      <c r="A3244" s="418"/>
      <c r="B3244" s="403"/>
      <c r="C3244" s="123" t="s">
        <v>2272</v>
      </c>
      <c r="D3244" s="124" t="s">
        <v>2273</v>
      </c>
      <c r="E3244" s="10" t="s">
        <v>14</v>
      </c>
      <c r="F3244" s="10" t="s">
        <v>121</v>
      </c>
      <c r="G3244" s="3">
        <v>650000</v>
      </c>
      <c r="H3244" s="34">
        <v>650000</v>
      </c>
      <c r="I3244" s="3">
        <v>1</v>
      </c>
    </row>
    <row r="3245" spans="1:9" ht="60" x14ac:dyDescent="0.25">
      <c r="A3245" s="418"/>
      <c r="B3245" s="403"/>
      <c r="C3245" s="123" t="s">
        <v>2274</v>
      </c>
      <c r="D3245" s="124" t="s">
        <v>2275</v>
      </c>
      <c r="E3245" s="10" t="s">
        <v>14</v>
      </c>
      <c r="F3245" s="10" t="s">
        <v>121</v>
      </c>
      <c r="G3245" s="3">
        <v>800000</v>
      </c>
      <c r="H3245" s="34">
        <v>800000</v>
      </c>
      <c r="I3245" s="3">
        <v>1</v>
      </c>
    </row>
    <row r="3246" spans="1:9" ht="60" x14ac:dyDescent="0.25">
      <c r="A3246" s="418"/>
      <c r="B3246" s="403"/>
      <c r="C3246" s="123" t="s">
        <v>2276</v>
      </c>
      <c r="D3246" s="124" t="s">
        <v>2277</v>
      </c>
      <c r="E3246" s="10" t="s">
        <v>14</v>
      </c>
      <c r="F3246" s="10" t="s">
        <v>121</v>
      </c>
      <c r="G3246" s="3">
        <v>700000</v>
      </c>
      <c r="H3246" s="34">
        <v>700000</v>
      </c>
      <c r="I3246" s="3">
        <v>1</v>
      </c>
    </row>
    <row r="3247" spans="1:9" s="8" customFormat="1" ht="90" x14ac:dyDescent="0.25">
      <c r="A3247" s="418"/>
      <c r="B3247" s="403"/>
      <c r="C3247" s="128">
        <v>79951110</v>
      </c>
      <c r="D3247" s="133" t="s">
        <v>2278</v>
      </c>
      <c r="E3247" s="6" t="s">
        <v>14</v>
      </c>
      <c r="F3247" s="6" t="s">
        <v>121</v>
      </c>
      <c r="G3247" s="7">
        <v>800000</v>
      </c>
      <c r="H3247" s="7">
        <v>800000</v>
      </c>
      <c r="I3247" s="7">
        <v>1</v>
      </c>
    </row>
    <row r="3248" spans="1:9" s="8" customFormat="1" ht="60" x14ac:dyDescent="0.25">
      <c r="A3248" s="418"/>
      <c r="B3248" s="403"/>
      <c r="C3248" s="128">
        <v>79951110</v>
      </c>
      <c r="D3248" s="133" t="s">
        <v>2279</v>
      </c>
      <c r="E3248" s="6" t="s">
        <v>14</v>
      </c>
      <c r="F3248" s="6" t="s">
        <v>121</v>
      </c>
      <c r="G3248" s="7">
        <v>500000</v>
      </c>
      <c r="H3248" s="7">
        <v>500000</v>
      </c>
      <c r="I3248" s="7">
        <v>1</v>
      </c>
    </row>
    <row r="3249" spans="1:9" s="8" customFormat="1" ht="45" x14ac:dyDescent="0.25">
      <c r="A3249" s="418"/>
      <c r="B3249" s="403"/>
      <c r="C3249" s="128">
        <v>79951110</v>
      </c>
      <c r="D3249" s="133" t="s">
        <v>2280</v>
      </c>
      <c r="E3249" s="6" t="s">
        <v>14</v>
      </c>
      <c r="F3249" s="6" t="s">
        <v>121</v>
      </c>
      <c r="G3249" s="7">
        <v>650000</v>
      </c>
      <c r="H3249" s="7">
        <v>650000</v>
      </c>
      <c r="I3249" s="7">
        <v>1</v>
      </c>
    </row>
    <row r="3250" spans="1:9" s="8" customFormat="1" ht="60" x14ac:dyDescent="0.25">
      <c r="A3250" s="418"/>
      <c r="B3250" s="403"/>
      <c r="C3250" s="128">
        <v>79951110</v>
      </c>
      <c r="D3250" s="133" t="s">
        <v>2281</v>
      </c>
      <c r="E3250" s="6" t="s">
        <v>14</v>
      </c>
      <c r="F3250" s="6" t="s">
        <v>121</v>
      </c>
      <c r="G3250" s="7">
        <v>1100000</v>
      </c>
      <c r="H3250" s="7">
        <v>1100000</v>
      </c>
      <c r="I3250" s="7">
        <v>1</v>
      </c>
    </row>
    <row r="3251" spans="1:9" s="8" customFormat="1" ht="45" x14ac:dyDescent="0.25">
      <c r="A3251" s="418"/>
      <c r="B3251" s="403"/>
      <c r="C3251" s="128">
        <v>79951110</v>
      </c>
      <c r="D3251" s="133" t="s">
        <v>2282</v>
      </c>
      <c r="E3251" s="6" t="s">
        <v>14</v>
      </c>
      <c r="F3251" s="6" t="s">
        <v>121</v>
      </c>
      <c r="G3251" s="7">
        <v>3800000</v>
      </c>
      <c r="H3251" s="7">
        <v>3800000</v>
      </c>
      <c r="I3251" s="7">
        <v>1</v>
      </c>
    </row>
    <row r="3252" spans="1:9" ht="45" x14ac:dyDescent="0.25">
      <c r="A3252" s="418"/>
      <c r="B3252" s="403"/>
      <c r="C3252" s="123" t="s">
        <v>2283</v>
      </c>
      <c r="D3252" s="124" t="s">
        <v>2284</v>
      </c>
      <c r="E3252" s="10" t="s">
        <v>14</v>
      </c>
      <c r="F3252" s="10" t="s">
        <v>121</v>
      </c>
      <c r="G3252" s="3">
        <v>900000</v>
      </c>
      <c r="H3252" s="34">
        <v>900000</v>
      </c>
      <c r="I3252" s="3">
        <v>1</v>
      </c>
    </row>
    <row r="3253" spans="1:9" s="8" customFormat="1" ht="60" x14ac:dyDescent="0.25">
      <c r="A3253" s="418"/>
      <c r="B3253" s="403"/>
      <c r="C3253" s="128">
        <v>79951110</v>
      </c>
      <c r="D3253" s="133" t="s">
        <v>2285</v>
      </c>
      <c r="E3253" s="6" t="s">
        <v>14</v>
      </c>
      <c r="F3253" s="6" t="s">
        <v>121</v>
      </c>
      <c r="G3253" s="7">
        <v>500000</v>
      </c>
      <c r="H3253" s="7">
        <v>500000</v>
      </c>
      <c r="I3253" s="7">
        <v>1</v>
      </c>
    </row>
    <row r="3254" spans="1:9" s="8" customFormat="1" ht="45" x14ac:dyDescent="0.25">
      <c r="A3254" s="418"/>
      <c r="B3254" s="403"/>
      <c r="C3254" s="128">
        <v>79951110</v>
      </c>
      <c r="D3254" s="133" t="s">
        <v>2286</v>
      </c>
      <c r="E3254" s="6" t="s">
        <v>14</v>
      </c>
      <c r="F3254" s="6" t="s">
        <v>121</v>
      </c>
      <c r="G3254" s="7">
        <v>600000</v>
      </c>
      <c r="H3254" s="7">
        <v>600000</v>
      </c>
      <c r="I3254" s="7">
        <v>1</v>
      </c>
    </row>
    <row r="3255" spans="1:9" s="8" customFormat="1" ht="45" x14ac:dyDescent="0.25">
      <c r="A3255" s="418"/>
      <c r="B3255" s="403"/>
      <c r="C3255" s="128">
        <v>79951110</v>
      </c>
      <c r="D3255" s="133" t="s">
        <v>2287</v>
      </c>
      <c r="E3255" s="6" t="s">
        <v>14</v>
      </c>
      <c r="F3255" s="6" t="s">
        <v>121</v>
      </c>
      <c r="G3255" s="7">
        <v>1300000</v>
      </c>
      <c r="H3255" s="7">
        <v>1300000</v>
      </c>
      <c r="I3255" s="7">
        <v>1</v>
      </c>
    </row>
    <row r="3256" spans="1:9" ht="45" x14ac:dyDescent="0.25">
      <c r="A3256" s="418"/>
      <c r="B3256" s="403"/>
      <c r="C3256" s="123" t="s">
        <v>2288</v>
      </c>
      <c r="D3256" s="124" t="s">
        <v>2289</v>
      </c>
      <c r="E3256" s="10" t="s">
        <v>14</v>
      </c>
      <c r="F3256" s="10" t="s">
        <v>121</v>
      </c>
      <c r="G3256" s="3">
        <v>500000</v>
      </c>
      <c r="H3256" s="34">
        <v>500000</v>
      </c>
      <c r="I3256" s="3">
        <v>1</v>
      </c>
    </row>
    <row r="3257" spans="1:9" ht="45" x14ac:dyDescent="0.25">
      <c r="A3257" s="418"/>
      <c r="B3257" s="403"/>
      <c r="C3257" s="123" t="s">
        <v>2290</v>
      </c>
      <c r="D3257" s="124" t="s">
        <v>2291</v>
      </c>
      <c r="E3257" s="10" t="s">
        <v>14</v>
      </c>
      <c r="F3257" s="10" t="s">
        <v>121</v>
      </c>
      <c r="G3257" s="3">
        <v>700000</v>
      </c>
      <c r="H3257" s="34">
        <v>700000</v>
      </c>
      <c r="I3257" s="3">
        <v>1</v>
      </c>
    </row>
    <row r="3258" spans="1:9" ht="45" x14ac:dyDescent="0.25">
      <c r="A3258" s="418"/>
      <c r="B3258" s="403"/>
      <c r="C3258" s="123" t="s">
        <v>2292</v>
      </c>
      <c r="D3258" s="124" t="s">
        <v>2293</v>
      </c>
      <c r="E3258" s="10" t="s">
        <v>14</v>
      </c>
      <c r="F3258" s="10" t="s">
        <v>121</v>
      </c>
      <c r="G3258" s="3">
        <v>400000</v>
      </c>
      <c r="H3258" s="34">
        <v>400000</v>
      </c>
      <c r="I3258" s="3">
        <v>1</v>
      </c>
    </row>
    <row r="3259" spans="1:9" ht="45" x14ac:dyDescent="0.25">
      <c r="A3259" s="418"/>
      <c r="B3259" s="403"/>
      <c r="C3259" s="123" t="s">
        <v>2294</v>
      </c>
      <c r="D3259" s="124" t="s">
        <v>2295</v>
      </c>
      <c r="E3259" s="10" t="s">
        <v>14</v>
      </c>
      <c r="F3259" s="10" t="s">
        <v>121</v>
      </c>
      <c r="G3259" s="3">
        <v>400000</v>
      </c>
      <c r="H3259" s="34">
        <v>400000</v>
      </c>
      <c r="I3259" s="3">
        <v>1</v>
      </c>
    </row>
    <row r="3260" spans="1:9" ht="90" x14ac:dyDescent="0.25">
      <c r="A3260" s="418"/>
      <c r="B3260" s="403"/>
      <c r="C3260" s="123" t="s">
        <v>2296</v>
      </c>
      <c r="D3260" s="124" t="s">
        <v>2297</v>
      </c>
      <c r="E3260" s="10" t="s">
        <v>14</v>
      </c>
      <c r="F3260" s="10" t="s">
        <v>121</v>
      </c>
      <c r="G3260" s="3">
        <v>1300000</v>
      </c>
      <c r="H3260" s="34">
        <v>1300000</v>
      </c>
      <c r="I3260" s="3">
        <v>1</v>
      </c>
    </row>
    <row r="3261" spans="1:9" ht="45" x14ac:dyDescent="0.25">
      <c r="A3261" s="418"/>
      <c r="B3261" s="403"/>
      <c r="C3261" s="123" t="s">
        <v>2298</v>
      </c>
      <c r="D3261" s="124" t="s">
        <v>2299</v>
      </c>
      <c r="E3261" s="10" t="s">
        <v>14</v>
      </c>
      <c r="F3261" s="10" t="s">
        <v>121</v>
      </c>
      <c r="G3261" s="3">
        <v>900000</v>
      </c>
      <c r="H3261" s="34">
        <v>900000</v>
      </c>
      <c r="I3261" s="3">
        <v>1</v>
      </c>
    </row>
    <row r="3262" spans="1:9" ht="45" x14ac:dyDescent="0.25">
      <c r="A3262" s="418"/>
      <c r="B3262" s="403"/>
      <c r="C3262" s="123" t="s">
        <v>2300</v>
      </c>
      <c r="D3262" s="124" t="s">
        <v>2301</v>
      </c>
      <c r="E3262" s="10" t="s">
        <v>14</v>
      </c>
      <c r="F3262" s="10" t="s">
        <v>121</v>
      </c>
      <c r="G3262" s="3">
        <v>2200000</v>
      </c>
      <c r="H3262" s="34">
        <v>2200000</v>
      </c>
      <c r="I3262" s="3">
        <v>1</v>
      </c>
    </row>
    <row r="3263" spans="1:9" s="8" customFormat="1" ht="45" x14ac:dyDescent="0.25">
      <c r="A3263" s="418"/>
      <c r="B3263" s="403"/>
      <c r="C3263" s="128">
        <v>79951110</v>
      </c>
      <c r="D3263" s="133" t="s">
        <v>2302</v>
      </c>
      <c r="E3263" s="6" t="s">
        <v>14</v>
      </c>
      <c r="F3263" s="6" t="s">
        <v>121</v>
      </c>
      <c r="G3263" s="7">
        <v>600000</v>
      </c>
      <c r="H3263" s="7">
        <v>600000</v>
      </c>
      <c r="I3263" s="7">
        <v>1</v>
      </c>
    </row>
    <row r="3264" spans="1:9" s="8" customFormat="1" ht="75" x14ac:dyDescent="0.25">
      <c r="A3264" s="418"/>
      <c r="B3264" s="403"/>
      <c r="C3264" s="128">
        <v>79951110</v>
      </c>
      <c r="D3264" s="133" t="s">
        <v>2303</v>
      </c>
      <c r="E3264" s="6" t="s">
        <v>14</v>
      </c>
      <c r="F3264" s="6" t="s">
        <v>121</v>
      </c>
      <c r="G3264" s="7">
        <v>1200000</v>
      </c>
      <c r="H3264" s="7">
        <v>1200000</v>
      </c>
      <c r="I3264" s="7">
        <v>1</v>
      </c>
    </row>
    <row r="3265" spans="1:9" s="8" customFormat="1" ht="45" x14ac:dyDescent="0.25">
      <c r="A3265" s="418"/>
      <c r="B3265" s="403"/>
      <c r="C3265" s="128">
        <v>79951110</v>
      </c>
      <c r="D3265" s="133" t="s">
        <v>2304</v>
      </c>
      <c r="E3265" s="6" t="s">
        <v>14</v>
      </c>
      <c r="F3265" s="6" t="s">
        <v>121</v>
      </c>
      <c r="G3265" s="7">
        <v>600000</v>
      </c>
      <c r="H3265" s="7">
        <v>600000</v>
      </c>
      <c r="I3265" s="7">
        <v>1</v>
      </c>
    </row>
    <row r="3266" spans="1:9" s="8" customFormat="1" ht="45" x14ac:dyDescent="0.25">
      <c r="A3266" s="418"/>
      <c r="B3266" s="403"/>
      <c r="C3266" s="128">
        <v>79951110</v>
      </c>
      <c r="D3266" s="133" t="s">
        <v>2305</v>
      </c>
      <c r="E3266" s="6" t="s">
        <v>14</v>
      </c>
      <c r="F3266" s="6" t="s">
        <v>121</v>
      </c>
      <c r="G3266" s="7">
        <v>2710000</v>
      </c>
      <c r="H3266" s="7">
        <v>2710000</v>
      </c>
      <c r="I3266" s="7">
        <v>1</v>
      </c>
    </row>
    <row r="3267" spans="1:9" s="8" customFormat="1" ht="60" x14ac:dyDescent="0.25">
      <c r="A3267" s="418"/>
      <c r="B3267" s="403"/>
      <c r="C3267" s="128">
        <v>79951110</v>
      </c>
      <c r="D3267" s="133" t="s">
        <v>2306</v>
      </c>
      <c r="E3267" s="6" t="s">
        <v>14</v>
      </c>
      <c r="F3267" s="6" t="s">
        <v>121</v>
      </c>
      <c r="G3267" s="7">
        <v>1300000</v>
      </c>
      <c r="H3267" s="7">
        <v>1300000</v>
      </c>
      <c r="I3267" s="7">
        <v>1</v>
      </c>
    </row>
    <row r="3268" spans="1:9" ht="45" x14ac:dyDescent="0.25">
      <c r="A3268" s="418"/>
      <c r="B3268" s="403"/>
      <c r="C3268" s="123" t="s">
        <v>2307</v>
      </c>
      <c r="D3268" s="124" t="s">
        <v>2308</v>
      </c>
      <c r="E3268" s="10" t="s">
        <v>14</v>
      </c>
      <c r="F3268" s="10" t="s">
        <v>121</v>
      </c>
      <c r="G3268" s="3">
        <v>1000000</v>
      </c>
      <c r="H3268" s="34">
        <v>1000000</v>
      </c>
      <c r="I3268" s="3">
        <v>1</v>
      </c>
    </row>
    <row r="3269" spans="1:9" ht="45" x14ac:dyDescent="0.25">
      <c r="A3269" s="418"/>
      <c r="B3269" s="403"/>
      <c r="C3269" s="123" t="s">
        <v>2309</v>
      </c>
      <c r="D3269" s="124" t="s">
        <v>2310</v>
      </c>
      <c r="E3269" s="10" t="s">
        <v>14</v>
      </c>
      <c r="F3269" s="10" t="s">
        <v>121</v>
      </c>
      <c r="G3269" s="3">
        <v>700000</v>
      </c>
      <c r="H3269" s="34">
        <v>700000</v>
      </c>
      <c r="I3269" s="3">
        <v>1</v>
      </c>
    </row>
    <row r="3270" spans="1:9" ht="45" x14ac:dyDescent="0.25">
      <c r="A3270" s="418"/>
      <c r="B3270" s="403"/>
      <c r="C3270" s="123" t="s">
        <v>2311</v>
      </c>
      <c r="D3270" s="124" t="s">
        <v>2312</v>
      </c>
      <c r="E3270" s="10" t="s">
        <v>126</v>
      </c>
      <c r="F3270" s="10" t="s">
        <v>121</v>
      </c>
      <c r="G3270" s="3">
        <v>500000</v>
      </c>
      <c r="H3270" s="34">
        <v>500000</v>
      </c>
      <c r="I3270" s="3">
        <v>1</v>
      </c>
    </row>
    <row r="3271" spans="1:9" s="8" customFormat="1" ht="45" x14ac:dyDescent="0.25">
      <c r="A3271" s="418"/>
      <c r="B3271" s="403"/>
      <c r="C3271" s="128">
        <v>80221400</v>
      </c>
      <c r="D3271" s="133" t="s">
        <v>2313</v>
      </c>
      <c r="E3271" s="6" t="s">
        <v>126</v>
      </c>
      <c r="F3271" s="6" t="s">
        <v>121</v>
      </c>
      <c r="G3271" s="7">
        <v>1092000</v>
      </c>
      <c r="H3271" s="7">
        <v>1092000</v>
      </c>
      <c r="I3271" s="7">
        <v>1</v>
      </c>
    </row>
    <row r="3272" spans="1:9" ht="75" x14ac:dyDescent="0.25">
      <c r="A3272" s="418"/>
      <c r="B3272" s="403"/>
      <c r="C3272" s="123" t="s">
        <v>2314</v>
      </c>
      <c r="D3272" s="124" t="s">
        <v>2315</v>
      </c>
      <c r="E3272" s="10" t="s">
        <v>126</v>
      </c>
      <c r="F3272" s="10" t="s">
        <v>121</v>
      </c>
      <c r="G3272" s="3">
        <v>1300000</v>
      </c>
      <c r="H3272" s="34">
        <v>1300000</v>
      </c>
      <c r="I3272" s="3">
        <v>1</v>
      </c>
    </row>
    <row r="3273" spans="1:9" ht="30" x14ac:dyDescent="0.25">
      <c r="A3273" s="418"/>
      <c r="B3273" s="403"/>
      <c r="C3273" s="209" t="s">
        <v>5704</v>
      </c>
      <c r="D3273" s="209" t="s">
        <v>5711</v>
      </c>
      <c r="E3273" s="234" t="s">
        <v>14</v>
      </c>
      <c r="F3273" s="209" t="s">
        <v>121</v>
      </c>
      <c r="G3273" s="235">
        <v>800000</v>
      </c>
      <c r="H3273" s="235">
        <v>800000</v>
      </c>
      <c r="I3273" s="3">
        <v>1</v>
      </c>
    </row>
    <row r="3274" spans="1:9" ht="30" x14ac:dyDescent="0.25">
      <c r="A3274" s="418"/>
      <c r="B3274" s="403"/>
      <c r="C3274" s="209" t="s">
        <v>5705</v>
      </c>
      <c r="D3274" s="209" t="s">
        <v>5711</v>
      </c>
      <c r="E3274" s="234" t="s">
        <v>14</v>
      </c>
      <c r="F3274" s="209" t="s">
        <v>121</v>
      </c>
      <c r="G3274" s="235">
        <v>500000</v>
      </c>
      <c r="H3274" s="235">
        <v>500000</v>
      </c>
      <c r="I3274" s="3">
        <v>1</v>
      </c>
    </row>
    <row r="3275" spans="1:9" ht="30" x14ac:dyDescent="0.25">
      <c r="A3275" s="418"/>
      <c r="B3275" s="403"/>
      <c r="C3275" s="209" t="s">
        <v>5706</v>
      </c>
      <c r="D3275" s="209" t="s">
        <v>5711</v>
      </c>
      <c r="E3275" s="234" t="s">
        <v>14</v>
      </c>
      <c r="F3275" s="209" t="s">
        <v>121</v>
      </c>
      <c r="G3275" s="235">
        <v>500000</v>
      </c>
      <c r="H3275" s="235">
        <v>500000</v>
      </c>
      <c r="I3275" s="3">
        <v>1</v>
      </c>
    </row>
    <row r="3276" spans="1:9" ht="30" x14ac:dyDescent="0.25">
      <c r="A3276" s="418"/>
      <c r="B3276" s="403"/>
      <c r="C3276" s="209" t="s">
        <v>5707</v>
      </c>
      <c r="D3276" s="209" t="s">
        <v>5711</v>
      </c>
      <c r="E3276" s="234" t="s">
        <v>14</v>
      </c>
      <c r="F3276" s="209" t="s">
        <v>121</v>
      </c>
      <c r="G3276" s="235">
        <v>950000</v>
      </c>
      <c r="H3276" s="235">
        <v>950000</v>
      </c>
      <c r="I3276" s="3">
        <v>1</v>
      </c>
    </row>
    <row r="3277" spans="1:9" ht="30" x14ac:dyDescent="0.25">
      <c r="A3277" s="418"/>
      <c r="B3277" s="403"/>
      <c r="C3277" s="209" t="s">
        <v>5708</v>
      </c>
      <c r="D3277" s="209" t="s">
        <v>5711</v>
      </c>
      <c r="E3277" s="234" t="s">
        <v>14</v>
      </c>
      <c r="F3277" s="209" t="s">
        <v>121</v>
      </c>
      <c r="G3277" s="235">
        <v>650000</v>
      </c>
      <c r="H3277" s="235">
        <v>650000</v>
      </c>
      <c r="I3277" s="3">
        <v>1</v>
      </c>
    </row>
    <row r="3278" spans="1:9" ht="30" x14ac:dyDescent="0.25">
      <c r="A3278" s="418"/>
      <c r="B3278" s="403"/>
      <c r="C3278" s="209" t="s">
        <v>5709</v>
      </c>
      <c r="D3278" s="209" t="s">
        <v>5711</v>
      </c>
      <c r="E3278" s="234" t="s">
        <v>14</v>
      </c>
      <c r="F3278" s="209" t="s">
        <v>121</v>
      </c>
      <c r="G3278" s="235">
        <v>1100000</v>
      </c>
      <c r="H3278" s="235">
        <v>1100000</v>
      </c>
      <c r="I3278" s="3">
        <v>1</v>
      </c>
    </row>
    <row r="3279" spans="1:9" ht="30" x14ac:dyDescent="0.25">
      <c r="A3279" s="418"/>
      <c r="B3279" s="404"/>
      <c r="C3279" s="209" t="s">
        <v>5710</v>
      </c>
      <c r="D3279" s="209" t="s">
        <v>5711</v>
      </c>
      <c r="E3279" s="234" t="s">
        <v>14</v>
      </c>
      <c r="F3279" s="209" t="s">
        <v>121</v>
      </c>
      <c r="G3279" s="235">
        <v>600000</v>
      </c>
      <c r="H3279" s="235">
        <v>600000</v>
      </c>
      <c r="I3279" s="3">
        <v>1</v>
      </c>
    </row>
    <row r="3280" spans="1:9" x14ac:dyDescent="0.25">
      <c r="A3280" s="418"/>
      <c r="B3280" s="536" t="s">
        <v>2316</v>
      </c>
      <c r="C3280" s="536"/>
      <c r="D3280" s="536"/>
      <c r="E3280" s="536"/>
      <c r="F3280" s="536"/>
      <c r="G3280" s="536"/>
      <c r="H3280" s="32">
        <v>3000000</v>
      </c>
      <c r="I3280" s="32"/>
    </row>
    <row r="3281" spans="1:9" x14ac:dyDescent="0.25">
      <c r="A3281" s="418"/>
      <c r="B3281" s="535" t="s">
        <v>118</v>
      </c>
      <c r="C3281" s="535"/>
      <c r="D3281" s="535"/>
      <c r="E3281" s="535"/>
      <c r="F3281" s="535"/>
      <c r="G3281" s="535"/>
      <c r="H3281" s="78">
        <v>3000000</v>
      </c>
      <c r="I3281" s="78"/>
    </row>
    <row r="3282" spans="1:9" ht="30" x14ac:dyDescent="0.25">
      <c r="A3282" s="418"/>
      <c r="B3282" s="10">
        <v>4239</v>
      </c>
      <c r="C3282" s="123" t="s">
        <v>2317</v>
      </c>
      <c r="D3282" s="124" t="s">
        <v>2318</v>
      </c>
      <c r="E3282" s="10" t="s">
        <v>126</v>
      </c>
      <c r="F3282" s="10" t="s">
        <v>121</v>
      </c>
      <c r="G3282" s="3">
        <v>3000000</v>
      </c>
      <c r="H3282" s="3">
        <v>3000000</v>
      </c>
      <c r="I3282" s="3">
        <v>1</v>
      </c>
    </row>
    <row r="3283" spans="1:9" x14ac:dyDescent="0.25">
      <c r="A3283" s="418"/>
      <c r="B3283" s="536" t="s">
        <v>295</v>
      </c>
      <c r="C3283" s="536"/>
      <c r="D3283" s="536"/>
      <c r="E3283" s="536"/>
      <c r="F3283" s="536"/>
      <c r="G3283" s="536"/>
      <c r="H3283" s="32">
        <v>9550000</v>
      </c>
      <c r="I3283" s="32"/>
    </row>
    <row r="3284" spans="1:9" x14ac:dyDescent="0.25">
      <c r="A3284" s="418"/>
      <c r="B3284" s="535" t="s">
        <v>118</v>
      </c>
      <c r="C3284" s="535"/>
      <c r="D3284" s="535"/>
      <c r="E3284" s="535"/>
      <c r="F3284" s="535"/>
      <c r="G3284" s="535"/>
      <c r="H3284" s="78">
        <v>9550000</v>
      </c>
      <c r="I3284" s="78"/>
    </row>
    <row r="3285" spans="1:9" s="8" customFormat="1" ht="30" x14ac:dyDescent="0.25">
      <c r="A3285" s="418"/>
      <c r="B3285" s="6">
        <v>4861</v>
      </c>
      <c r="C3285" s="128">
        <v>79951100</v>
      </c>
      <c r="D3285" s="133" t="s">
        <v>633</v>
      </c>
      <c r="E3285" s="6" t="s">
        <v>14</v>
      </c>
      <c r="F3285" s="6" t="s">
        <v>121</v>
      </c>
      <c r="G3285" s="7">
        <v>9550000</v>
      </c>
      <c r="H3285" s="7">
        <v>9550000</v>
      </c>
      <c r="I3285" s="7">
        <v>1</v>
      </c>
    </row>
    <row r="3286" spans="1:9" x14ac:dyDescent="0.25">
      <c r="A3286" s="418"/>
      <c r="B3286" s="536" t="s">
        <v>296</v>
      </c>
      <c r="C3286" s="536"/>
      <c r="D3286" s="536"/>
      <c r="E3286" s="536"/>
      <c r="F3286" s="536"/>
      <c r="G3286" s="536"/>
      <c r="H3286" s="32">
        <v>13200000</v>
      </c>
      <c r="I3286" s="32"/>
    </row>
    <row r="3287" spans="1:9" x14ac:dyDescent="0.25">
      <c r="A3287" s="418"/>
      <c r="B3287" s="535" t="s">
        <v>118</v>
      </c>
      <c r="C3287" s="535"/>
      <c r="D3287" s="535"/>
      <c r="E3287" s="535"/>
      <c r="F3287" s="535"/>
      <c r="G3287" s="535"/>
      <c r="H3287" s="78">
        <v>13200000</v>
      </c>
      <c r="I3287" s="78"/>
    </row>
    <row r="3288" spans="1:9" s="8" customFormat="1" ht="30" x14ac:dyDescent="0.25">
      <c r="A3288" s="418"/>
      <c r="B3288" s="6">
        <v>4861</v>
      </c>
      <c r="C3288" s="128">
        <v>79951100</v>
      </c>
      <c r="D3288" s="133" t="s">
        <v>633</v>
      </c>
      <c r="E3288" s="6" t="s">
        <v>126</v>
      </c>
      <c r="F3288" s="6" t="s">
        <v>121</v>
      </c>
      <c r="G3288" s="7">
        <v>13200000</v>
      </c>
      <c r="H3288" s="7">
        <v>13200000</v>
      </c>
      <c r="I3288" s="7">
        <v>1</v>
      </c>
    </row>
    <row r="3289" spans="1:9" s="8" customFormat="1" ht="30" x14ac:dyDescent="0.25">
      <c r="A3289" s="418"/>
      <c r="B3289" s="233">
        <v>4239</v>
      </c>
      <c r="C3289" s="233" t="s">
        <v>5725</v>
      </c>
      <c r="D3289" s="33" t="s">
        <v>5726</v>
      </c>
      <c r="E3289" s="33" t="s">
        <v>14</v>
      </c>
      <c r="F3289" s="33" t="s">
        <v>121</v>
      </c>
      <c r="G3289" s="248">
        <v>255000</v>
      </c>
      <c r="H3289" s="248">
        <v>255000</v>
      </c>
      <c r="I3289" s="34">
        <v>1</v>
      </c>
    </row>
    <row r="3290" spans="1:9" x14ac:dyDescent="0.25">
      <c r="A3290" s="418"/>
      <c r="B3290" s="536" t="s">
        <v>297</v>
      </c>
      <c r="C3290" s="536"/>
      <c r="D3290" s="536"/>
      <c r="E3290" s="536"/>
      <c r="F3290" s="536"/>
      <c r="G3290" s="536"/>
      <c r="H3290" s="32">
        <v>6220000</v>
      </c>
      <c r="I3290" s="32"/>
    </row>
    <row r="3291" spans="1:9" x14ac:dyDescent="0.25">
      <c r="A3291" s="418"/>
      <c r="B3291" s="535" t="s">
        <v>118</v>
      </c>
      <c r="C3291" s="535"/>
      <c r="D3291" s="535"/>
      <c r="E3291" s="535"/>
      <c r="F3291" s="535"/>
      <c r="G3291" s="535"/>
      <c r="H3291" s="78">
        <v>6220000</v>
      </c>
      <c r="I3291" s="78"/>
    </row>
    <row r="3292" spans="1:9" x14ac:dyDescent="0.25">
      <c r="A3292" s="418"/>
      <c r="B3292" s="10">
        <v>4239</v>
      </c>
      <c r="C3292" s="123" t="s">
        <v>2319</v>
      </c>
      <c r="D3292" s="124" t="s">
        <v>294</v>
      </c>
      <c r="E3292" s="10" t="s">
        <v>120</v>
      </c>
      <c r="F3292" s="10" t="s">
        <v>121</v>
      </c>
      <c r="G3292" s="3">
        <v>1820000</v>
      </c>
      <c r="H3292" s="3">
        <v>1820000</v>
      </c>
      <c r="I3292" s="3">
        <v>1</v>
      </c>
    </row>
    <row r="3293" spans="1:9" s="8" customFormat="1" ht="30" x14ac:dyDescent="0.25">
      <c r="A3293" s="418"/>
      <c r="B3293" s="6">
        <v>4861</v>
      </c>
      <c r="C3293" s="128">
        <v>79951100</v>
      </c>
      <c r="D3293" s="133" t="s">
        <v>633</v>
      </c>
      <c r="E3293" s="6" t="s">
        <v>126</v>
      </c>
      <c r="F3293" s="6" t="s">
        <v>121</v>
      </c>
      <c r="G3293" s="7">
        <v>4400000</v>
      </c>
      <c r="H3293" s="7">
        <v>4400000</v>
      </c>
      <c r="I3293" s="7">
        <v>1</v>
      </c>
    </row>
    <row r="3294" spans="1:9" s="8" customFormat="1" ht="15" customHeight="1" x14ac:dyDescent="0.25">
      <c r="A3294" s="418"/>
      <c r="B3294" s="535" t="s">
        <v>5727</v>
      </c>
      <c r="C3294" s="535"/>
      <c r="D3294" s="535"/>
      <c r="E3294" s="535"/>
      <c r="F3294" s="535"/>
      <c r="G3294" s="535"/>
      <c r="H3294" s="7"/>
      <c r="I3294" s="7"/>
    </row>
    <row r="3295" spans="1:9" s="8" customFormat="1" x14ac:dyDescent="0.25">
      <c r="A3295" s="418"/>
      <c r="B3295" s="574">
        <v>4267</v>
      </c>
      <c r="C3295" s="33" t="s">
        <v>5728</v>
      </c>
      <c r="D3295" s="206" t="s">
        <v>4293</v>
      </c>
      <c r="E3295" s="33" t="s">
        <v>126</v>
      </c>
      <c r="F3295" s="33" t="s">
        <v>15</v>
      </c>
      <c r="G3295" s="249">
        <v>12000</v>
      </c>
      <c r="H3295" s="249">
        <v>2568000</v>
      </c>
      <c r="I3295" s="249">
        <v>214</v>
      </c>
    </row>
    <row r="3296" spans="1:9" s="8" customFormat="1" x14ac:dyDescent="0.25">
      <c r="A3296" s="418"/>
      <c r="B3296" s="575"/>
      <c r="C3296" s="33" t="s">
        <v>5729</v>
      </c>
      <c r="D3296" s="206" t="s">
        <v>5734</v>
      </c>
      <c r="E3296" s="33" t="s">
        <v>14</v>
      </c>
      <c r="F3296" s="33" t="s">
        <v>15</v>
      </c>
      <c r="G3296" s="249">
        <v>200</v>
      </c>
      <c r="H3296" s="249">
        <v>85600</v>
      </c>
      <c r="I3296" s="249">
        <v>428</v>
      </c>
    </row>
    <row r="3297" spans="1:9" s="8" customFormat="1" x14ac:dyDescent="0.25">
      <c r="A3297" s="418"/>
      <c r="B3297" s="575"/>
      <c r="C3297" s="33" t="s">
        <v>5730</v>
      </c>
      <c r="D3297" s="206" t="s">
        <v>82</v>
      </c>
      <c r="E3297" s="33" t="s">
        <v>14</v>
      </c>
      <c r="F3297" s="33" t="s">
        <v>15</v>
      </c>
      <c r="G3297" s="249">
        <v>200</v>
      </c>
      <c r="H3297" s="249">
        <v>171200</v>
      </c>
      <c r="I3297" s="249">
        <v>856</v>
      </c>
    </row>
    <row r="3298" spans="1:9" s="8" customFormat="1" x14ac:dyDescent="0.25">
      <c r="A3298" s="418"/>
      <c r="B3298" s="575"/>
      <c r="C3298" s="33" t="s">
        <v>5731</v>
      </c>
      <c r="D3298" s="206" t="s">
        <v>5735</v>
      </c>
      <c r="E3298" s="33" t="s">
        <v>14</v>
      </c>
      <c r="F3298" s="33" t="s">
        <v>15</v>
      </c>
      <c r="G3298" s="249">
        <v>220</v>
      </c>
      <c r="H3298" s="249">
        <v>94160</v>
      </c>
      <c r="I3298" s="249">
        <v>428</v>
      </c>
    </row>
    <row r="3299" spans="1:9" s="8" customFormat="1" x14ac:dyDescent="0.25">
      <c r="A3299" s="418"/>
      <c r="B3299" s="575"/>
      <c r="C3299" s="33" t="s">
        <v>5732</v>
      </c>
      <c r="D3299" s="206" t="s">
        <v>5736</v>
      </c>
      <c r="E3299" s="33" t="s">
        <v>14</v>
      </c>
      <c r="F3299" s="33" t="s">
        <v>15</v>
      </c>
      <c r="G3299" s="249">
        <v>600</v>
      </c>
      <c r="H3299" s="249">
        <v>128400</v>
      </c>
      <c r="I3299" s="249">
        <v>214</v>
      </c>
    </row>
    <row r="3300" spans="1:9" s="8" customFormat="1" x14ac:dyDescent="0.25">
      <c r="A3300" s="418"/>
      <c r="B3300" s="576"/>
      <c r="C3300" s="33" t="s">
        <v>5733</v>
      </c>
      <c r="D3300" s="206" t="s">
        <v>5737</v>
      </c>
      <c r="E3300" s="33" t="s">
        <v>14</v>
      </c>
      <c r="F3300" s="33" t="s">
        <v>66</v>
      </c>
      <c r="G3300" s="249">
        <v>1520</v>
      </c>
      <c r="H3300" s="249">
        <v>162640</v>
      </c>
      <c r="I3300" s="249">
        <v>107</v>
      </c>
    </row>
    <row r="3301" spans="1:9" x14ac:dyDescent="0.25">
      <c r="A3301" s="418"/>
      <c r="B3301" s="536" t="s">
        <v>299</v>
      </c>
      <c r="C3301" s="536"/>
      <c r="D3301" s="536"/>
      <c r="E3301" s="536"/>
      <c r="F3301" s="536"/>
      <c r="G3301" s="536"/>
      <c r="H3301" s="32">
        <v>50160000</v>
      </c>
      <c r="I3301" s="32"/>
    </row>
    <row r="3302" spans="1:9" x14ac:dyDescent="0.25">
      <c r="A3302" s="418"/>
      <c r="B3302" s="535" t="s">
        <v>118</v>
      </c>
      <c r="C3302" s="535"/>
      <c r="D3302" s="535"/>
      <c r="E3302" s="535"/>
      <c r="F3302" s="535"/>
      <c r="G3302" s="535"/>
      <c r="H3302" s="78">
        <v>50160000</v>
      </c>
      <c r="I3302" s="78"/>
    </row>
    <row r="3303" spans="1:9" s="8" customFormat="1" ht="30" x14ac:dyDescent="0.25">
      <c r="A3303" s="418"/>
      <c r="B3303" s="6">
        <v>4215</v>
      </c>
      <c r="C3303" s="128">
        <v>66511120</v>
      </c>
      <c r="D3303" s="133" t="s">
        <v>300</v>
      </c>
      <c r="E3303" s="6" t="s">
        <v>149</v>
      </c>
      <c r="F3303" s="6" t="s">
        <v>121</v>
      </c>
      <c r="G3303" s="7">
        <v>50160000</v>
      </c>
      <c r="H3303" s="7">
        <v>50160000</v>
      </c>
      <c r="I3303" s="7">
        <v>1</v>
      </c>
    </row>
    <row r="3304" spans="1:9" x14ac:dyDescent="0.25">
      <c r="A3304" s="418"/>
      <c r="B3304" s="536" t="s">
        <v>642</v>
      </c>
      <c r="C3304" s="536"/>
      <c r="D3304" s="536"/>
      <c r="E3304" s="536"/>
      <c r="F3304" s="536"/>
      <c r="G3304" s="536"/>
      <c r="H3304" s="32">
        <v>2093000</v>
      </c>
      <c r="I3304" s="32"/>
    </row>
    <row r="3305" spans="1:9" x14ac:dyDescent="0.25">
      <c r="A3305" s="418"/>
      <c r="B3305" s="535" t="s">
        <v>118</v>
      </c>
      <c r="C3305" s="535"/>
      <c r="D3305" s="535"/>
      <c r="E3305" s="535"/>
      <c r="F3305" s="535"/>
      <c r="G3305" s="535"/>
      <c r="H3305" s="78">
        <v>2093000</v>
      </c>
      <c r="I3305" s="78"/>
    </row>
    <row r="3306" spans="1:9" x14ac:dyDescent="0.25">
      <c r="A3306" s="418"/>
      <c r="B3306" s="10">
        <v>4239</v>
      </c>
      <c r="C3306" s="123" t="s">
        <v>2320</v>
      </c>
      <c r="D3306" s="124" t="s">
        <v>294</v>
      </c>
      <c r="E3306" s="10" t="s">
        <v>120</v>
      </c>
      <c r="F3306" s="10" t="s">
        <v>121</v>
      </c>
      <c r="G3306" s="3">
        <v>2093000</v>
      </c>
      <c r="H3306" s="3">
        <v>2093000</v>
      </c>
      <c r="I3306" s="3">
        <v>1</v>
      </c>
    </row>
    <row r="3307" spans="1:9" x14ac:dyDescent="0.25">
      <c r="B3307" s="537" t="s">
        <v>301</v>
      </c>
      <c r="C3307" s="537"/>
      <c r="D3307" s="537"/>
      <c r="E3307" s="537"/>
      <c r="F3307" s="537"/>
      <c r="G3307" s="537"/>
      <c r="H3307" s="32">
        <v>1146639810</v>
      </c>
      <c r="I3307" s="32"/>
    </row>
    <row r="3308" spans="1:9" ht="38.25" customHeight="1" x14ac:dyDescent="0.25">
      <c r="A3308" s="418" t="s">
        <v>5498</v>
      </c>
      <c r="B3308" s="446" t="s">
        <v>2322</v>
      </c>
      <c r="C3308" s="446"/>
      <c r="D3308" s="446"/>
      <c r="E3308" s="446"/>
      <c r="F3308" s="446"/>
      <c r="G3308" s="446"/>
      <c r="H3308" s="446"/>
      <c r="I3308" s="446"/>
    </row>
    <row r="3309" spans="1:9" x14ac:dyDescent="0.25">
      <c r="A3309" s="418"/>
      <c r="B3309" s="13"/>
      <c r="C3309" s="142"/>
      <c r="D3309" s="142"/>
      <c r="E3309" s="13"/>
      <c r="F3309" s="13"/>
      <c r="G3309" s="75"/>
      <c r="H3309" s="75"/>
      <c r="I3309" s="75"/>
    </row>
    <row r="3310" spans="1:9" x14ac:dyDescent="0.25">
      <c r="A3310" s="418"/>
      <c r="B3310" s="412" t="s">
        <v>1</v>
      </c>
      <c r="C3310" s="521" t="s">
        <v>2</v>
      </c>
      <c r="D3310" s="521"/>
      <c r="E3310" s="412" t="s">
        <v>3</v>
      </c>
      <c r="F3310" s="412" t="s">
        <v>4</v>
      </c>
      <c r="G3310" s="466" t="s">
        <v>5</v>
      </c>
      <c r="H3310" s="466" t="s">
        <v>6</v>
      </c>
      <c r="I3310" s="466" t="s">
        <v>7</v>
      </c>
    </row>
    <row r="3311" spans="1:9" ht="60" x14ac:dyDescent="0.25">
      <c r="A3311" s="418"/>
      <c r="B3311" s="412"/>
      <c r="C3311" s="142" t="s">
        <v>8</v>
      </c>
      <c r="D3311" s="142" t="s">
        <v>9</v>
      </c>
      <c r="E3311" s="412"/>
      <c r="F3311" s="412"/>
      <c r="G3311" s="466"/>
      <c r="H3311" s="466"/>
      <c r="I3311" s="466"/>
    </row>
    <row r="3312" spans="1:9" x14ac:dyDescent="0.25">
      <c r="A3312" s="418"/>
      <c r="B3312" s="13"/>
      <c r="C3312" s="142">
        <v>1</v>
      </c>
      <c r="D3312" s="142">
        <v>2</v>
      </c>
      <c r="E3312" s="13">
        <v>3</v>
      </c>
      <c r="F3312" s="13">
        <v>4</v>
      </c>
      <c r="G3312" s="75">
        <v>5</v>
      </c>
      <c r="H3312" s="75">
        <v>6</v>
      </c>
      <c r="I3312" s="75">
        <v>7</v>
      </c>
    </row>
    <row r="3313" spans="1:9" x14ac:dyDescent="0.25">
      <c r="A3313" s="418"/>
      <c r="B3313" s="414" t="s">
        <v>10</v>
      </c>
      <c r="C3313" s="414"/>
      <c r="D3313" s="414"/>
      <c r="E3313" s="414"/>
      <c r="F3313" s="414"/>
      <c r="G3313" s="414"/>
      <c r="H3313" s="2">
        <v>76353780</v>
      </c>
      <c r="I3313" s="2"/>
    </row>
    <row r="3314" spans="1:9" x14ac:dyDescent="0.25">
      <c r="A3314" s="418"/>
      <c r="B3314" s="412" t="s">
        <v>11</v>
      </c>
      <c r="C3314" s="412"/>
      <c r="D3314" s="412"/>
      <c r="E3314" s="412"/>
      <c r="F3314" s="412"/>
      <c r="G3314" s="412"/>
      <c r="H3314" s="75">
        <v>25541280</v>
      </c>
      <c r="I3314" s="75"/>
    </row>
    <row r="3315" spans="1:9" x14ac:dyDescent="0.25">
      <c r="A3315" s="418"/>
      <c r="B3315" s="413">
        <v>4234</v>
      </c>
      <c r="C3315" s="150" t="s">
        <v>2323</v>
      </c>
      <c r="D3315" s="146" t="s">
        <v>2324</v>
      </c>
      <c r="E3315" s="12" t="s">
        <v>14</v>
      </c>
      <c r="F3315" s="12" t="s">
        <v>121</v>
      </c>
      <c r="G3315" s="15">
        <v>122500</v>
      </c>
      <c r="H3315" s="15">
        <v>122500</v>
      </c>
      <c r="I3315" s="15">
        <v>1</v>
      </c>
    </row>
    <row r="3316" spans="1:9" x14ac:dyDescent="0.25">
      <c r="A3316" s="418"/>
      <c r="B3316" s="413"/>
      <c r="C3316" s="150" t="s">
        <v>2325</v>
      </c>
      <c r="D3316" s="146" t="s">
        <v>2326</v>
      </c>
      <c r="E3316" s="12" t="s">
        <v>14</v>
      </c>
      <c r="F3316" s="12" t="s">
        <v>121</v>
      </c>
      <c r="G3316" s="15">
        <v>400000</v>
      </c>
      <c r="H3316" s="15">
        <v>400000</v>
      </c>
      <c r="I3316" s="15">
        <v>1</v>
      </c>
    </row>
    <row r="3317" spans="1:9" x14ac:dyDescent="0.25">
      <c r="A3317" s="418"/>
      <c r="B3317" s="413">
        <v>4261</v>
      </c>
      <c r="C3317" s="145" t="s">
        <v>2327</v>
      </c>
      <c r="D3317" s="146" t="s">
        <v>308</v>
      </c>
      <c r="E3317" s="12" t="s">
        <v>14</v>
      </c>
      <c r="F3317" s="12" t="s">
        <v>15</v>
      </c>
      <c r="G3317" s="15">
        <v>200</v>
      </c>
      <c r="H3317" s="15">
        <v>4000</v>
      </c>
      <c r="I3317" s="15">
        <v>20</v>
      </c>
    </row>
    <row r="3318" spans="1:9" x14ac:dyDescent="0.25">
      <c r="A3318" s="418"/>
      <c r="B3318" s="413"/>
      <c r="C3318" s="145" t="s">
        <v>2328</v>
      </c>
      <c r="D3318" s="146" t="s">
        <v>313</v>
      </c>
      <c r="E3318" s="12" t="s">
        <v>14</v>
      </c>
      <c r="F3318" s="12" t="s">
        <v>15</v>
      </c>
      <c r="G3318" s="15">
        <v>100</v>
      </c>
      <c r="H3318" s="15">
        <v>5000</v>
      </c>
      <c r="I3318" s="15">
        <v>50</v>
      </c>
    </row>
    <row r="3319" spans="1:9" x14ac:dyDescent="0.25">
      <c r="A3319" s="418"/>
      <c r="B3319" s="413"/>
      <c r="C3319" s="145" t="s">
        <v>2329</v>
      </c>
      <c r="D3319" s="146" t="s">
        <v>317</v>
      </c>
      <c r="E3319" s="12" t="s">
        <v>14</v>
      </c>
      <c r="F3319" s="12" t="s">
        <v>15</v>
      </c>
      <c r="G3319" s="15">
        <v>200</v>
      </c>
      <c r="H3319" s="15">
        <v>6000</v>
      </c>
      <c r="I3319" s="15">
        <v>30</v>
      </c>
    </row>
    <row r="3320" spans="1:9" x14ac:dyDescent="0.25">
      <c r="A3320" s="418"/>
      <c r="B3320" s="413"/>
      <c r="C3320" s="145" t="s">
        <v>2330</v>
      </c>
      <c r="D3320" s="146" t="s">
        <v>17</v>
      </c>
      <c r="E3320" s="12" t="s">
        <v>14</v>
      </c>
      <c r="F3320" s="12" t="s">
        <v>15</v>
      </c>
      <c r="G3320" s="15">
        <v>150</v>
      </c>
      <c r="H3320" s="15">
        <v>90000</v>
      </c>
      <c r="I3320" s="15">
        <v>600</v>
      </c>
    </row>
    <row r="3321" spans="1:9" x14ac:dyDescent="0.25">
      <c r="A3321" s="418"/>
      <c r="B3321" s="413"/>
      <c r="C3321" s="145" t="s">
        <v>2331</v>
      </c>
      <c r="D3321" s="146" t="s">
        <v>21</v>
      </c>
      <c r="E3321" s="12" t="s">
        <v>14</v>
      </c>
      <c r="F3321" s="12" t="s">
        <v>15</v>
      </c>
      <c r="G3321" s="15">
        <v>30</v>
      </c>
      <c r="H3321" s="15">
        <v>1500</v>
      </c>
      <c r="I3321" s="15">
        <v>50</v>
      </c>
    </row>
    <row r="3322" spans="1:9" x14ac:dyDescent="0.25">
      <c r="A3322" s="418"/>
      <c r="B3322" s="413"/>
      <c r="C3322" s="145" t="s">
        <v>2332</v>
      </c>
      <c r="D3322" s="146" t="s">
        <v>25</v>
      </c>
      <c r="E3322" s="12" t="s">
        <v>14</v>
      </c>
      <c r="F3322" s="12" t="s">
        <v>15</v>
      </c>
      <c r="G3322" s="15">
        <v>100</v>
      </c>
      <c r="H3322" s="15">
        <v>2000</v>
      </c>
      <c r="I3322" s="15">
        <v>20</v>
      </c>
    </row>
    <row r="3323" spans="1:9" x14ac:dyDescent="0.25">
      <c r="A3323" s="418"/>
      <c r="B3323" s="413"/>
      <c r="C3323" s="145" t="s">
        <v>2333</v>
      </c>
      <c r="D3323" s="146" t="s">
        <v>27</v>
      </c>
      <c r="E3323" s="12" t="s">
        <v>14</v>
      </c>
      <c r="F3323" s="12" t="s">
        <v>15</v>
      </c>
      <c r="G3323" s="15">
        <v>150</v>
      </c>
      <c r="H3323" s="15">
        <v>7500</v>
      </c>
      <c r="I3323" s="15">
        <v>50</v>
      </c>
    </row>
    <row r="3324" spans="1:9" x14ac:dyDescent="0.25">
      <c r="A3324" s="418"/>
      <c r="B3324" s="413"/>
      <c r="C3324" s="145" t="s">
        <v>2334</v>
      </c>
      <c r="D3324" s="146" t="s">
        <v>1745</v>
      </c>
      <c r="E3324" s="12" t="s">
        <v>14</v>
      </c>
      <c r="F3324" s="12" t="s">
        <v>15</v>
      </c>
      <c r="G3324" s="15">
        <v>200</v>
      </c>
      <c r="H3324" s="15">
        <v>20000</v>
      </c>
      <c r="I3324" s="15">
        <v>100</v>
      </c>
    </row>
    <row r="3325" spans="1:9" x14ac:dyDescent="0.25">
      <c r="A3325" s="418"/>
      <c r="B3325" s="413"/>
      <c r="C3325" s="150" t="s">
        <v>2335</v>
      </c>
      <c r="D3325" s="146" t="s">
        <v>34</v>
      </c>
      <c r="E3325" s="12" t="s">
        <v>14</v>
      </c>
      <c r="F3325" s="12" t="s">
        <v>15</v>
      </c>
      <c r="G3325" s="15">
        <v>100</v>
      </c>
      <c r="H3325" s="15">
        <v>30000</v>
      </c>
      <c r="I3325" s="15">
        <v>300</v>
      </c>
    </row>
    <row r="3326" spans="1:9" x14ac:dyDescent="0.25">
      <c r="A3326" s="418"/>
      <c r="B3326" s="413"/>
      <c r="C3326" s="150" t="s">
        <v>2336</v>
      </c>
      <c r="D3326" s="146" t="s">
        <v>38</v>
      </c>
      <c r="E3326" s="12" t="s">
        <v>14</v>
      </c>
      <c r="F3326" s="12" t="s">
        <v>15</v>
      </c>
      <c r="G3326" s="15">
        <v>100</v>
      </c>
      <c r="H3326" s="15">
        <v>20000</v>
      </c>
      <c r="I3326" s="15">
        <v>200</v>
      </c>
    </row>
    <row r="3327" spans="1:9" x14ac:dyDescent="0.25">
      <c r="A3327" s="418"/>
      <c r="B3327" s="413"/>
      <c r="C3327" s="150" t="s">
        <v>2337</v>
      </c>
      <c r="D3327" s="146" t="s">
        <v>40</v>
      </c>
      <c r="E3327" s="12" t="s">
        <v>14</v>
      </c>
      <c r="F3327" s="12" t="s">
        <v>15</v>
      </c>
      <c r="G3327" s="15">
        <v>100</v>
      </c>
      <c r="H3327" s="15">
        <v>10000</v>
      </c>
      <c r="I3327" s="15">
        <v>100</v>
      </c>
    </row>
    <row r="3328" spans="1:9" x14ac:dyDescent="0.25">
      <c r="A3328" s="418"/>
      <c r="B3328" s="413"/>
      <c r="C3328" s="150" t="s">
        <v>2338</v>
      </c>
      <c r="D3328" s="146" t="s">
        <v>42</v>
      </c>
      <c r="E3328" s="12" t="s">
        <v>14</v>
      </c>
      <c r="F3328" s="12" t="s">
        <v>15</v>
      </c>
      <c r="G3328" s="15">
        <v>600</v>
      </c>
      <c r="H3328" s="15">
        <v>30000</v>
      </c>
      <c r="I3328" s="15">
        <v>50</v>
      </c>
    </row>
    <row r="3329" spans="1:9" x14ac:dyDescent="0.25">
      <c r="A3329" s="418"/>
      <c r="B3329" s="413"/>
      <c r="C3329" s="150" t="s">
        <v>2339</v>
      </c>
      <c r="D3329" s="146" t="s">
        <v>1759</v>
      </c>
      <c r="E3329" s="12" t="s">
        <v>14</v>
      </c>
      <c r="F3329" s="12" t="s">
        <v>15</v>
      </c>
      <c r="G3329" s="15">
        <v>1200</v>
      </c>
      <c r="H3329" s="15">
        <v>12000</v>
      </c>
      <c r="I3329" s="15">
        <v>10</v>
      </c>
    </row>
    <row r="3330" spans="1:9" x14ac:dyDescent="0.25">
      <c r="A3330" s="418"/>
      <c r="B3330" s="413"/>
      <c r="C3330" s="150" t="s">
        <v>2340</v>
      </c>
      <c r="D3330" s="146" t="s">
        <v>46</v>
      </c>
      <c r="E3330" s="12" t="s">
        <v>14</v>
      </c>
      <c r="F3330" s="12" t="s">
        <v>15</v>
      </c>
      <c r="G3330" s="15">
        <v>2500</v>
      </c>
      <c r="H3330" s="15">
        <v>20000</v>
      </c>
      <c r="I3330" s="15">
        <v>8</v>
      </c>
    </row>
    <row r="3331" spans="1:9" x14ac:dyDescent="0.25">
      <c r="A3331" s="418"/>
      <c r="B3331" s="413"/>
      <c r="C3331" s="150" t="s">
        <v>336</v>
      </c>
      <c r="D3331" s="146" t="s">
        <v>337</v>
      </c>
      <c r="E3331" s="12" t="s">
        <v>14</v>
      </c>
      <c r="F3331" s="12" t="s">
        <v>15</v>
      </c>
      <c r="G3331" s="15">
        <v>2500</v>
      </c>
      <c r="H3331" s="15">
        <v>25000</v>
      </c>
      <c r="I3331" s="15">
        <v>10</v>
      </c>
    </row>
    <row r="3332" spans="1:9" x14ac:dyDescent="0.25">
      <c r="A3332" s="418"/>
      <c r="B3332" s="413"/>
      <c r="C3332" s="150" t="s">
        <v>2341</v>
      </c>
      <c r="D3332" s="146" t="s">
        <v>2342</v>
      </c>
      <c r="E3332" s="12" t="s">
        <v>14</v>
      </c>
      <c r="F3332" s="12" t="s">
        <v>15</v>
      </c>
      <c r="G3332" s="15">
        <v>13900</v>
      </c>
      <c r="H3332" s="15">
        <v>13900</v>
      </c>
      <c r="I3332" s="15">
        <v>1</v>
      </c>
    </row>
    <row r="3333" spans="1:9" x14ac:dyDescent="0.25">
      <c r="A3333" s="418"/>
      <c r="B3333" s="413"/>
      <c r="C3333" s="145" t="s">
        <v>2343</v>
      </c>
      <c r="D3333" s="146" t="s">
        <v>48</v>
      </c>
      <c r="E3333" s="12" t="s">
        <v>14</v>
      </c>
      <c r="F3333" s="12" t="s">
        <v>49</v>
      </c>
      <c r="G3333" s="15">
        <v>750</v>
      </c>
      <c r="H3333" s="15">
        <v>1950000</v>
      </c>
      <c r="I3333" s="15">
        <v>2600</v>
      </c>
    </row>
    <row r="3334" spans="1:9" ht="30" x14ac:dyDescent="0.25">
      <c r="A3334" s="418"/>
      <c r="B3334" s="413"/>
      <c r="C3334" s="150" t="s">
        <v>2344</v>
      </c>
      <c r="D3334" s="146" t="s">
        <v>53</v>
      </c>
      <c r="E3334" s="12" t="s">
        <v>14</v>
      </c>
      <c r="F3334" s="12" t="s">
        <v>15</v>
      </c>
      <c r="G3334" s="15">
        <v>200</v>
      </c>
      <c r="H3334" s="15">
        <v>48000</v>
      </c>
      <c r="I3334" s="15">
        <v>240</v>
      </c>
    </row>
    <row r="3335" spans="1:9" x14ac:dyDescent="0.25">
      <c r="A3335" s="418"/>
      <c r="B3335" s="413"/>
      <c r="C3335" s="150" t="s">
        <v>2345</v>
      </c>
      <c r="D3335" s="146" t="s">
        <v>2346</v>
      </c>
      <c r="E3335" s="12" t="s">
        <v>14</v>
      </c>
      <c r="F3335" s="12" t="s">
        <v>15</v>
      </c>
      <c r="G3335" s="15">
        <v>3500</v>
      </c>
      <c r="H3335" s="15">
        <v>14000</v>
      </c>
      <c r="I3335" s="15">
        <v>4</v>
      </c>
    </row>
    <row r="3336" spans="1:9" ht="30" x14ac:dyDescent="0.25">
      <c r="A3336" s="418"/>
      <c r="B3336" s="413"/>
      <c r="C3336" s="150" t="s">
        <v>2347</v>
      </c>
      <c r="D3336" s="146" t="s">
        <v>2348</v>
      </c>
      <c r="E3336" s="12" t="s">
        <v>14</v>
      </c>
      <c r="F3336" s="12" t="s">
        <v>15</v>
      </c>
      <c r="G3336" s="15">
        <v>5000</v>
      </c>
      <c r="H3336" s="15">
        <v>60000</v>
      </c>
      <c r="I3336" s="15">
        <v>12</v>
      </c>
    </row>
    <row r="3337" spans="1:9" ht="30" x14ac:dyDescent="0.25">
      <c r="A3337" s="418"/>
      <c r="B3337" s="413"/>
      <c r="C3337" s="150" t="s">
        <v>2349</v>
      </c>
      <c r="D3337" s="146" t="s">
        <v>2350</v>
      </c>
      <c r="E3337" s="12" t="s">
        <v>14</v>
      </c>
      <c r="F3337" s="12" t="s">
        <v>15</v>
      </c>
      <c r="G3337" s="15">
        <v>20000</v>
      </c>
      <c r="H3337" s="15">
        <v>60000</v>
      </c>
      <c r="I3337" s="15">
        <v>3</v>
      </c>
    </row>
    <row r="3338" spans="1:9" ht="30" x14ac:dyDescent="0.25">
      <c r="A3338" s="418"/>
      <c r="B3338" s="413"/>
      <c r="C3338" s="150" t="s">
        <v>2351</v>
      </c>
      <c r="D3338" s="146" t="s">
        <v>2352</v>
      </c>
      <c r="E3338" s="12" t="s">
        <v>14</v>
      </c>
      <c r="F3338" s="12" t="s">
        <v>15</v>
      </c>
      <c r="G3338" s="15">
        <v>5000</v>
      </c>
      <c r="H3338" s="15">
        <v>20000</v>
      </c>
      <c r="I3338" s="15">
        <v>4</v>
      </c>
    </row>
    <row r="3339" spans="1:9" x14ac:dyDescent="0.25">
      <c r="A3339" s="418"/>
      <c r="B3339" s="413"/>
      <c r="C3339" s="145" t="s">
        <v>2353</v>
      </c>
      <c r="D3339" s="146" t="s">
        <v>2354</v>
      </c>
      <c r="E3339" s="12" t="s">
        <v>14</v>
      </c>
      <c r="F3339" s="12" t="s">
        <v>15</v>
      </c>
      <c r="G3339" s="15">
        <v>10</v>
      </c>
      <c r="H3339" s="15">
        <v>80000</v>
      </c>
      <c r="I3339" s="15">
        <v>8000</v>
      </c>
    </row>
    <row r="3340" spans="1:9" s="8" customFormat="1" x14ac:dyDescent="0.25">
      <c r="A3340" s="418"/>
      <c r="B3340" s="413"/>
      <c r="C3340" s="143">
        <v>35811170</v>
      </c>
      <c r="D3340" s="144" t="s">
        <v>2355</v>
      </c>
      <c r="E3340" s="16" t="s">
        <v>14</v>
      </c>
      <c r="F3340" s="16" t="s">
        <v>15</v>
      </c>
      <c r="G3340" s="17">
        <v>19600</v>
      </c>
      <c r="H3340" s="17">
        <v>196000</v>
      </c>
      <c r="I3340" s="17">
        <v>10</v>
      </c>
    </row>
    <row r="3341" spans="1:9" ht="30" x14ac:dyDescent="0.25">
      <c r="A3341" s="418"/>
      <c r="B3341" s="413"/>
      <c r="C3341" s="150" t="s">
        <v>2356</v>
      </c>
      <c r="D3341" s="146" t="s">
        <v>346</v>
      </c>
      <c r="E3341" s="12" t="s">
        <v>14</v>
      </c>
      <c r="F3341" s="12" t="s">
        <v>15</v>
      </c>
      <c r="G3341" s="15">
        <v>500</v>
      </c>
      <c r="H3341" s="15">
        <v>15000</v>
      </c>
      <c r="I3341" s="15">
        <v>30</v>
      </c>
    </row>
    <row r="3342" spans="1:9" x14ac:dyDescent="0.25">
      <c r="A3342" s="418"/>
      <c r="B3342" s="413"/>
      <c r="C3342" s="150" t="s">
        <v>2357</v>
      </c>
      <c r="D3342" s="146" t="s">
        <v>348</v>
      </c>
      <c r="E3342" s="12" t="s">
        <v>14</v>
      </c>
      <c r="F3342" s="12" t="s">
        <v>15</v>
      </c>
      <c r="G3342" s="15">
        <v>300</v>
      </c>
      <c r="H3342" s="15">
        <v>2400</v>
      </c>
      <c r="I3342" s="15">
        <v>8</v>
      </c>
    </row>
    <row r="3343" spans="1:9" x14ac:dyDescent="0.25">
      <c r="A3343" s="418"/>
      <c r="B3343" s="413"/>
      <c r="C3343" s="150" t="s">
        <v>2358</v>
      </c>
      <c r="D3343" s="146" t="s">
        <v>59</v>
      </c>
      <c r="E3343" s="12" t="s">
        <v>14</v>
      </c>
      <c r="F3343" s="12" t="s">
        <v>30</v>
      </c>
      <c r="G3343" s="15">
        <v>80</v>
      </c>
      <c r="H3343" s="15">
        <v>12000</v>
      </c>
      <c r="I3343" s="15">
        <v>150</v>
      </c>
    </row>
    <row r="3344" spans="1:9" x14ac:dyDescent="0.25">
      <c r="A3344" s="418"/>
      <c r="B3344" s="413"/>
      <c r="C3344" s="150" t="s">
        <v>2359</v>
      </c>
      <c r="D3344" s="146" t="s">
        <v>352</v>
      </c>
      <c r="E3344" s="12" t="s">
        <v>14</v>
      </c>
      <c r="F3344" s="12" t="s">
        <v>30</v>
      </c>
      <c r="G3344" s="15">
        <v>200</v>
      </c>
      <c r="H3344" s="15">
        <v>2000</v>
      </c>
      <c r="I3344" s="15">
        <v>10</v>
      </c>
    </row>
    <row r="3345" spans="1:9" x14ac:dyDescent="0.25">
      <c r="A3345" s="418"/>
      <c r="B3345" s="413"/>
      <c r="C3345" s="150" t="s">
        <v>2360</v>
      </c>
      <c r="D3345" s="146" t="s">
        <v>354</v>
      </c>
      <c r="E3345" s="12" t="s">
        <v>14</v>
      </c>
      <c r="F3345" s="12" t="s">
        <v>15</v>
      </c>
      <c r="G3345" s="15">
        <v>15</v>
      </c>
      <c r="H3345" s="15">
        <v>4500</v>
      </c>
      <c r="I3345" s="15">
        <v>300</v>
      </c>
    </row>
    <row r="3346" spans="1:9" x14ac:dyDescent="0.25">
      <c r="A3346" s="418"/>
      <c r="B3346" s="413"/>
      <c r="C3346" s="150" t="s">
        <v>2361</v>
      </c>
      <c r="D3346" s="146" t="s">
        <v>61</v>
      </c>
      <c r="E3346" s="12" t="s">
        <v>14</v>
      </c>
      <c r="F3346" s="12" t="s">
        <v>15</v>
      </c>
      <c r="G3346" s="15">
        <v>20</v>
      </c>
      <c r="H3346" s="15">
        <v>6000</v>
      </c>
      <c r="I3346" s="15">
        <v>300</v>
      </c>
    </row>
    <row r="3347" spans="1:9" x14ac:dyDescent="0.25">
      <c r="A3347" s="418"/>
      <c r="B3347" s="413"/>
      <c r="C3347" s="150" t="s">
        <v>2362</v>
      </c>
      <c r="D3347" s="146" t="s">
        <v>63</v>
      </c>
      <c r="E3347" s="12" t="s">
        <v>14</v>
      </c>
      <c r="F3347" s="12" t="s">
        <v>15</v>
      </c>
      <c r="G3347" s="15">
        <v>25</v>
      </c>
      <c r="H3347" s="15">
        <v>7500</v>
      </c>
      <c r="I3347" s="15">
        <v>300</v>
      </c>
    </row>
    <row r="3348" spans="1:9" x14ac:dyDescent="0.25">
      <c r="A3348" s="418"/>
      <c r="B3348" s="413"/>
      <c r="C3348" s="150" t="s">
        <v>2363</v>
      </c>
      <c r="D3348" s="146" t="s">
        <v>1788</v>
      </c>
      <c r="E3348" s="12" t="s">
        <v>14</v>
      </c>
      <c r="F3348" s="12" t="s">
        <v>15</v>
      </c>
      <c r="G3348" s="15">
        <v>200</v>
      </c>
      <c r="H3348" s="15">
        <v>2000</v>
      </c>
      <c r="I3348" s="15">
        <v>10</v>
      </c>
    </row>
    <row r="3349" spans="1:9" s="8" customFormat="1" x14ac:dyDescent="0.25">
      <c r="A3349" s="418"/>
      <c r="B3349" s="520">
        <v>4264</v>
      </c>
      <c r="C3349" s="143">
        <v>9132200</v>
      </c>
      <c r="D3349" s="144" t="s">
        <v>65</v>
      </c>
      <c r="E3349" s="16" t="s">
        <v>149</v>
      </c>
      <c r="F3349" s="16" t="s">
        <v>66</v>
      </c>
      <c r="G3349" s="17">
        <v>470</v>
      </c>
      <c r="H3349" s="17">
        <v>13489000</v>
      </c>
      <c r="I3349" s="17">
        <v>28700</v>
      </c>
    </row>
    <row r="3350" spans="1:9" x14ac:dyDescent="0.25">
      <c r="A3350" s="418"/>
      <c r="B3350" s="413">
        <v>4267</v>
      </c>
      <c r="C3350" s="150" t="s">
        <v>2364</v>
      </c>
      <c r="D3350" s="146" t="s">
        <v>2365</v>
      </c>
      <c r="E3350" s="12" t="s">
        <v>14</v>
      </c>
      <c r="F3350" s="12" t="s">
        <v>366</v>
      </c>
      <c r="G3350" s="15">
        <v>150</v>
      </c>
      <c r="H3350" s="15">
        <v>15000</v>
      </c>
      <c r="I3350" s="15">
        <v>100</v>
      </c>
    </row>
    <row r="3351" spans="1:9" x14ac:dyDescent="0.25">
      <c r="A3351" s="418"/>
      <c r="B3351" s="413"/>
      <c r="C3351" s="150" t="s">
        <v>2366</v>
      </c>
      <c r="D3351" s="146" t="s">
        <v>365</v>
      </c>
      <c r="E3351" s="12" t="s">
        <v>14</v>
      </c>
      <c r="F3351" s="12" t="s">
        <v>366</v>
      </c>
      <c r="G3351" s="15">
        <v>350</v>
      </c>
      <c r="H3351" s="15">
        <v>79800</v>
      </c>
      <c r="I3351" s="15">
        <v>228</v>
      </c>
    </row>
    <row r="3352" spans="1:9" x14ac:dyDescent="0.25">
      <c r="A3352" s="418"/>
      <c r="B3352" s="413"/>
      <c r="C3352" s="150" t="s">
        <v>2367</v>
      </c>
      <c r="D3352" s="146" t="s">
        <v>68</v>
      </c>
      <c r="E3352" s="12" t="s">
        <v>14</v>
      </c>
      <c r="F3352" s="12" t="s">
        <v>15</v>
      </c>
      <c r="G3352" s="15">
        <v>230</v>
      </c>
      <c r="H3352" s="15">
        <v>34500</v>
      </c>
      <c r="I3352" s="15">
        <v>150</v>
      </c>
    </row>
    <row r="3353" spans="1:9" x14ac:dyDescent="0.25">
      <c r="A3353" s="418"/>
      <c r="B3353" s="413"/>
      <c r="C3353" s="150" t="s">
        <v>2368</v>
      </c>
      <c r="D3353" s="146" t="s">
        <v>2369</v>
      </c>
      <c r="E3353" s="12" t="s">
        <v>14</v>
      </c>
      <c r="F3353" s="12" t="s">
        <v>66</v>
      </c>
      <c r="G3353" s="15">
        <v>120</v>
      </c>
      <c r="H3353" s="15">
        <v>36000</v>
      </c>
      <c r="I3353" s="15">
        <v>300</v>
      </c>
    </row>
    <row r="3354" spans="1:9" x14ac:dyDescent="0.25">
      <c r="A3354" s="418"/>
      <c r="B3354" s="413"/>
      <c r="C3354" s="150" t="s">
        <v>2370</v>
      </c>
      <c r="D3354" s="146" t="s">
        <v>371</v>
      </c>
      <c r="E3354" s="12" t="s">
        <v>14</v>
      </c>
      <c r="F3354" s="12" t="s">
        <v>49</v>
      </c>
      <c r="G3354" s="15">
        <v>1000</v>
      </c>
      <c r="H3354" s="15">
        <v>3000</v>
      </c>
      <c r="I3354" s="15">
        <v>3</v>
      </c>
    </row>
    <row r="3355" spans="1:9" ht="30" x14ac:dyDescent="0.25">
      <c r="A3355" s="418"/>
      <c r="B3355" s="413"/>
      <c r="C3355" s="150" t="s">
        <v>2371</v>
      </c>
      <c r="D3355" s="146" t="s">
        <v>2372</v>
      </c>
      <c r="E3355" s="12" t="s">
        <v>14</v>
      </c>
      <c r="F3355" s="12" t="s">
        <v>15</v>
      </c>
      <c r="G3355" s="15">
        <v>1500</v>
      </c>
      <c r="H3355" s="15">
        <v>300000</v>
      </c>
      <c r="I3355" s="15">
        <v>200</v>
      </c>
    </row>
    <row r="3356" spans="1:9" x14ac:dyDescent="0.25">
      <c r="A3356" s="418"/>
      <c r="B3356" s="413"/>
      <c r="C3356" s="150" t="s">
        <v>2373</v>
      </c>
      <c r="D3356" s="146" t="s">
        <v>388</v>
      </c>
      <c r="E3356" s="12" t="s">
        <v>14</v>
      </c>
      <c r="F3356" s="12" t="s">
        <v>15</v>
      </c>
      <c r="G3356" s="15">
        <v>120</v>
      </c>
      <c r="H3356" s="15">
        <v>48000</v>
      </c>
      <c r="I3356" s="15">
        <v>400</v>
      </c>
    </row>
    <row r="3357" spans="1:9" x14ac:dyDescent="0.25">
      <c r="A3357" s="418"/>
      <c r="B3357" s="413"/>
      <c r="C3357" s="150" t="s">
        <v>2374</v>
      </c>
      <c r="D3357" s="146" t="s">
        <v>394</v>
      </c>
      <c r="E3357" s="12" t="s">
        <v>14</v>
      </c>
      <c r="F3357" s="12" t="s">
        <v>15</v>
      </c>
      <c r="G3357" s="15">
        <v>200</v>
      </c>
      <c r="H3357" s="15">
        <v>3600</v>
      </c>
      <c r="I3357" s="15">
        <v>18</v>
      </c>
    </row>
    <row r="3358" spans="1:9" x14ac:dyDescent="0.25">
      <c r="A3358" s="418"/>
      <c r="B3358" s="413"/>
      <c r="C3358" s="150" t="s">
        <v>2375</v>
      </c>
      <c r="D3358" s="146" t="s">
        <v>2376</v>
      </c>
      <c r="E3358" s="12" t="s">
        <v>14</v>
      </c>
      <c r="F3358" s="12" t="s">
        <v>15</v>
      </c>
      <c r="G3358" s="15">
        <v>1500</v>
      </c>
      <c r="H3358" s="15">
        <v>15000</v>
      </c>
      <c r="I3358" s="15">
        <v>10</v>
      </c>
    </row>
    <row r="3359" spans="1:9" x14ac:dyDescent="0.25">
      <c r="A3359" s="418"/>
      <c r="B3359" s="413"/>
      <c r="C3359" s="150" t="s">
        <v>2377</v>
      </c>
      <c r="D3359" s="146" t="s">
        <v>78</v>
      </c>
      <c r="E3359" s="12" t="s">
        <v>14</v>
      </c>
      <c r="F3359" s="12" t="s">
        <v>15</v>
      </c>
      <c r="G3359" s="15">
        <v>2000</v>
      </c>
      <c r="H3359" s="15">
        <v>40000</v>
      </c>
      <c r="I3359" s="15">
        <v>20</v>
      </c>
    </row>
    <row r="3360" spans="1:9" x14ac:dyDescent="0.25">
      <c r="A3360" s="418"/>
      <c r="B3360" s="413"/>
      <c r="C3360" s="150" t="s">
        <v>2378</v>
      </c>
      <c r="D3360" s="146" t="s">
        <v>976</v>
      </c>
      <c r="E3360" s="12" t="s">
        <v>14</v>
      </c>
      <c r="F3360" s="12" t="s">
        <v>49</v>
      </c>
      <c r="G3360" s="15">
        <v>4500</v>
      </c>
      <c r="H3360" s="15">
        <v>4500</v>
      </c>
      <c r="I3360" s="15">
        <v>1</v>
      </c>
    </row>
    <row r="3361" spans="1:9" x14ac:dyDescent="0.25">
      <c r="A3361" s="418"/>
      <c r="B3361" s="413"/>
      <c r="C3361" s="150" t="s">
        <v>2379</v>
      </c>
      <c r="D3361" s="146" t="s">
        <v>2380</v>
      </c>
      <c r="E3361" s="12" t="s">
        <v>14</v>
      </c>
      <c r="F3361" s="12" t="s">
        <v>15</v>
      </c>
      <c r="G3361" s="15">
        <v>2500</v>
      </c>
      <c r="H3361" s="15">
        <v>25000</v>
      </c>
      <c r="I3361" s="15">
        <v>10</v>
      </c>
    </row>
    <row r="3362" spans="1:9" x14ac:dyDescent="0.25">
      <c r="A3362" s="418"/>
      <c r="B3362" s="413"/>
      <c r="C3362" s="150" t="s">
        <v>2381</v>
      </c>
      <c r="D3362" s="146" t="s">
        <v>2382</v>
      </c>
      <c r="E3362" s="12" t="s">
        <v>14</v>
      </c>
      <c r="F3362" s="12" t="s">
        <v>15</v>
      </c>
      <c r="G3362" s="15">
        <v>4000</v>
      </c>
      <c r="H3362" s="15">
        <v>40000</v>
      </c>
      <c r="I3362" s="15">
        <v>10</v>
      </c>
    </row>
    <row r="3363" spans="1:9" x14ac:dyDescent="0.25">
      <c r="A3363" s="418"/>
      <c r="B3363" s="413"/>
      <c r="C3363" s="150" t="s">
        <v>2383</v>
      </c>
      <c r="D3363" s="146" t="s">
        <v>2384</v>
      </c>
      <c r="E3363" s="12" t="s">
        <v>14</v>
      </c>
      <c r="F3363" s="12" t="s">
        <v>15</v>
      </c>
      <c r="G3363" s="15">
        <v>6000</v>
      </c>
      <c r="H3363" s="15">
        <v>60000</v>
      </c>
      <c r="I3363" s="15">
        <v>10</v>
      </c>
    </row>
    <row r="3364" spans="1:9" x14ac:dyDescent="0.25">
      <c r="A3364" s="418"/>
      <c r="B3364" s="413"/>
      <c r="C3364" s="150" t="s">
        <v>2385</v>
      </c>
      <c r="D3364" s="146" t="s">
        <v>406</v>
      </c>
      <c r="E3364" s="12" t="s">
        <v>14</v>
      </c>
      <c r="F3364" s="12" t="s">
        <v>15</v>
      </c>
      <c r="G3364" s="15">
        <v>150</v>
      </c>
      <c r="H3364" s="15">
        <v>15000</v>
      </c>
      <c r="I3364" s="15">
        <v>100</v>
      </c>
    </row>
    <row r="3365" spans="1:9" x14ac:dyDescent="0.25">
      <c r="A3365" s="418"/>
      <c r="B3365" s="413"/>
      <c r="C3365" s="150" t="s">
        <v>2386</v>
      </c>
      <c r="D3365" s="146" t="s">
        <v>82</v>
      </c>
      <c r="E3365" s="12" t="s">
        <v>14</v>
      </c>
      <c r="F3365" s="12" t="s">
        <v>15</v>
      </c>
      <c r="G3365" s="15">
        <v>120</v>
      </c>
      <c r="H3365" s="15">
        <v>180000</v>
      </c>
      <c r="I3365" s="15">
        <v>1500</v>
      </c>
    </row>
    <row r="3366" spans="1:9" x14ac:dyDescent="0.25">
      <c r="A3366" s="418"/>
      <c r="B3366" s="413"/>
      <c r="C3366" s="150" t="s">
        <v>2387</v>
      </c>
      <c r="D3366" s="146" t="s">
        <v>2388</v>
      </c>
      <c r="E3366" s="12" t="s">
        <v>14</v>
      </c>
      <c r="F3366" s="12" t="s">
        <v>15</v>
      </c>
      <c r="G3366" s="15">
        <v>1000</v>
      </c>
      <c r="H3366" s="15">
        <v>150000</v>
      </c>
      <c r="I3366" s="15">
        <v>150</v>
      </c>
    </row>
    <row r="3367" spans="1:9" x14ac:dyDescent="0.25">
      <c r="A3367" s="418"/>
      <c r="B3367" s="413"/>
      <c r="C3367" s="150" t="s">
        <v>2389</v>
      </c>
      <c r="D3367" s="146" t="s">
        <v>409</v>
      </c>
      <c r="E3367" s="12" t="s">
        <v>14</v>
      </c>
      <c r="F3367" s="12" t="s">
        <v>15</v>
      </c>
      <c r="G3367" s="15">
        <v>800</v>
      </c>
      <c r="H3367" s="15">
        <v>115200</v>
      </c>
      <c r="I3367" s="15">
        <v>144</v>
      </c>
    </row>
    <row r="3368" spans="1:9" x14ac:dyDescent="0.25">
      <c r="A3368" s="418"/>
      <c r="B3368" s="413"/>
      <c r="C3368" s="150" t="s">
        <v>2390</v>
      </c>
      <c r="D3368" s="146" t="s">
        <v>2391</v>
      </c>
      <c r="E3368" s="12" t="s">
        <v>14</v>
      </c>
      <c r="F3368" s="12" t="s">
        <v>15</v>
      </c>
      <c r="G3368" s="15">
        <v>2000</v>
      </c>
      <c r="H3368" s="15">
        <v>24000</v>
      </c>
      <c r="I3368" s="15">
        <v>12</v>
      </c>
    </row>
    <row r="3369" spans="1:9" x14ac:dyDescent="0.25">
      <c r="A3369" s="418"/>
      <c r="B3369" s="413"/>
      <c r="C3369" s="150" t="s">
        <v>2392</v>
      </c>
      <c r="D3369" s="146" t="s">
        <v>411</v>
      </c>
      <c r="E3369" s="12" t="s">
        <v>14</v>
      </c>
      <c r="F3369" s="12" t="s">
        <v>15</v>
      </c>
      <c r="G3369" s="15">
        <v>1000</v>
      </c>
      <c r="H3369" s="15">
        <v>7000</v>
      </c>
      <c r="I3369" s="15">
        <v>7</v>
      </c>
    </row>
    <row r="3370" spans="1:9" x14ac:dyDescent="0.25">
      <c r="A3370" s="418"/>
      <c r="B3370" s="413"/>
      <c r="C3370" s="150" t="s">
        <v>2393</v>
      </c>
      <c r="D3370" s="146" t="s">
        <v>2394</v>
      </c>
      <c r="E3370" s="12" t="s">
        <v>14</v>
      </c>
      <c r="F3370" s="12" t="s">
        <v>15</v>
      </c>
      <c r="G3370" s="15">
        <v>600</v>
      </c>
      <c r="H3370" s="15">
        <v>3600</v>
      </c>
      <c r="I3370" s="15">
        <v>6</v>
      </c>
    </row>
    <row r="3371" spans="1:9" x14ac:dyDescent="0.25">
      <c r="A3371" s="418"/>
      <c r="B3371" s="413"/>
      <c r="C3371" s="150" t="s">
        <v>2395</v>
      </c>
      <c r="D3371" s="146" t="s">
        <v>92</v>
      </c>
      <c r="E3371" s="12" t="s">
        <v>14</v>
      </c>
      <c r="F3371" s="12" t="s">
        <v>15</v>
      </c>
      <c r="G3371" s="15">
        <v>500</v>
      </c>
      <c r="H3371" s="15">
        <v>36000</v>
      </c>
      <c r="I3371" s="15">
        <v>72</v>
      </c>
    </row>
    <row r="3372" spans="1:9" x14ac:dyDescent="0.25">
      <c r="A3372" s="418"/>
      <c r="B3372" s="413"/>
      <c r="C3372" s="150" t="s">
        <v>2396</v>
      </c>
      <c r="D3372" s="146" t="s">
        <v>94</v>
      </c>
      <c r="E3372" s="12" t="s">
        <v>14</v>
      </c>
      <c r="F3372" s="12" t="s">
        <v>15</v>
      </c>
      <c r="G3372" s="15">
        <v>970</v>
      </c>
      <c r="H3372" s="15">
        <v>28130</v>
      </c>
      <c r="I3372" s="15">
        <v>29</v>
      </c>
    </row>
    <row r="3373" spans="1:9" x14ac:dyDescent="0.25">
      <c r="A3373" s="418"/>
      <c r="B3373" s="413"/>
      <c r="C3373" s="150" t="s">
        <v>2397</v>
      </c>
      <c r="D3373" s="146" t="s">
        <v>2398</v>
      </c>
      <c r="E3373" s="12" t="s">
        <v>14</v>
      </c>
      <c r="F3373" s="12" t="s">
        <v>15</v>
      </c>
      <c r="G3373" s="15">
        <v>1600</v>
      </c>
      <c r="H3373" s="15">
        <v>40000</v>
      </c>
      <c r="I3373" s="15">
        <v>25</v>
      </c>
    </row>
    <row r="3374" spans="1:9" ht="30" x14ac:dyDescent="0.25">
      <c r="A3374" s="418"/>
      <c r="B3374" s="413"/>
      <c r="C3374" s="150" t="s">
        <v>2399</v>
      </c>
      <c r="D3374" s="146" t="s">
        <v>2400</v>
      </c>
      <c r="E3374" s="12" t="s">
        <v>14</v>
      </c>
      <c r="F3374" s="12" t="s">
        <v>49</v>
      </c>
      <c r="G3374" s="15">
        <v>600</v>
      </c>
      <c r="H3374" s="15">
        <v>7200</v>
      </c>
      <c r="I3374" s="15">
        <v>12</v>
      </c>
    </row>
    <row r="3375" spans="1:9" ht="30" x14ac:dyDescent="0.25">
      <c r="A3375" s="418"/>
      <c r="B3375" s="413"/>
      <c r="C3375" s="150" t="s">
        <v>2401</v>
      </c>
      <c r="D3375" s="146" t="s">
        <v>426</v>
      </c>
      <c r="E3375" s="12" t="s">
        <v>14</v>
      </c>
      <c r="F3375" s="12" t="s">
        <v>49</v>
      </c>
      <c r="G3375" s="15">
        <v>650</v>
      </c>
      <c r="H3375" s="15">
        <v>52000</v>
      </c>
      <c r="I3375" s="15">
        <v>80</v>
      </c>
    </row>
    <row r="3376" spans="1:9" x14ac:dyDescent="0.25">
      <c r="A3376" s="418"/>
      <c r="B3376" s="413"/>
      <c r="C3376" s="150" t="s">
        <v>2402</v>
      </c>
      <c r="D3376" s="146" t="s">
        <v>99</v>
      </c>
      <c r="E3376" s="12" t="s">
        <v>14</v>
      </c>
      <c r="F3376" s="12" t="s">
        <v>66</v>
      </c>
      <c r="G3376" s="15">
        <v>250</v>
      </c>
      <c r="H3376" s="15">
        <v>87500</v>
      </c>
      <c r="I3376" s="15">
        <v>350</v>
      </c>
    </row>
    <row r="3377" spans="1:9" x14ac:dyDescent="0.25">
      <c r="A3377" s="418"/>
      <c r="B3377" s="413"/>
      <c r="C3377" s="150" t="s">
        <v>2403</v>
      </c>
      <c r="D3377" s="146" t="s">
        <v>2404</v>
      </c>
      <c r="E3377" s="12" t="s">
        <v>14</v>
      </c>
      <c r="F3377" s="12" t="s">
        <v>15</v>
      </c>
      <c r="G3377" s="15">
        <v>3500</v>
      </c>
      <c r="H3377" s="15">
        <v>42000</v>
      </c>
      <c r="I3377" s="15">
        <v>12</v>
      </c>
    </row>
    <row r="3378" spans="1:9" x14ac:dyDescent="0.25">
      <c r="A3378" s="418"/>
      <c r="B3378" s="413"/>
      <c r="C3378" s="150" t="s">
        <v>2405</v>
      </c>
      <c r="D3378" s="146" t="s">
        <v>101</v>
      </c>
      <c r="E3378" s="12" t="s">
        <v>14</v>
      </c>
      <c r="F3378" s="12" t="s">
        <v>66</v>
      </c>
      <c r="G3378" s="15">
        <v>600</v>
      </c>
      <c r="H3378" s="15">
        <v>43200</v>
      </c>
      <c r="I3378" s="15">
        <v>72</v>
      </c>
    </row>
    <row r="3379" spans="1:9" x14ac:dyDescent="0.25">
      <c r="A3379" s="418"/>
      <c r="B3379" s="413"/>
      <c r="C3379" s="150" t="s">
        <v>2406</v>
      </c>
      <c r="D3379" s="146" t="s">
        <v>103</v>
      </c>
      <c r="E3379" s="12" t="s">
        <v>14</v>
      </c>
      <c r="F3379" s="12" t="s">
        <v>66</v>
      </c>
      <c r="G3379" s="15">
        <v>450</v>
      </c>
      <c r="H3379" s="15">
        <v>49950</v>
      </c>
      <c r="I3379" s="15">
        <v>111</v>
      </c>
    </row>
    <row r="3380" spans="1:9" x14ac:dyDescent="0.25">
      <c r="A3380" s="418"/>
      <c r="B3380" s="413"/>
      <c r="C3380" s="150" t="s">
        <v>2407</v>
      </c>
      <c r="D3380" s="146" t="s">
        <v>433</v>
      </c>
      <c r="E3380" s="12" t="s">
        <v>14</v>
      </c>
      <c r="F3380" s="12" t="s">
        <v>15</v>
      </c>
      <c r="G3380" s="15">
        <v>400</v>
      </c>
      <c r="H3380" s="15">
        <v>160000</v>
      </c>
      <c r="I3380" s="15">
        <v>400</v>
      </c>
    </row>
    <row r="3381" spans="1:9" x14ac:dyDescent="0.25">
      <c r="A3381" s="418"/>
      <c r="B3381" s="413"/>
      <c r="C3381" s="150" t="s">
        <v>2408</v>
      </c>
      <c r="D3381" s="146" t="s">
        <v>105</v>
      </c>
      <c r="E3381" s="12" t="s">
        <v>14</v>
      </c>
      <c r="F3381" s="12" t="s">
        <v>15</v>
      </c>
      <c r="G3381" s="15">
        <v>1000</v>
      </c>
      <c r="H3381" s="15">
        <v>90000</v>
      </c>
      <c r="I3381" s="15">
        <v>90</v>
      </c>
    </row>
    <row r="3382" spans="1:9" ht="30" x14ac:dyDescent="0.25">
      <c r="A3382" s="418"/>
      <c r="B3382" s="413"/>
      <c r="C3382" s="150" t="s">
        <v>2409</v>
      </c>
      <c r="D3382" s="146" t="s">
        <v>1885</v>
      </c>
      <c r="E3382" s="12" t="s">
        <v>14</v>
      </c>
      <c r="F3382" s="12" t="s">
        <v>15</v>
      </c>
      <c r="G3382" s="15">
        <v>6000</v>
      </c>
      <c r="H3382" s="15">
        <v>36000</v>
      </c>
      <c r="I3382" s="15">
        <v>6</v>
      </c>
    </row>
    <row r="3383" spans="1:9" ht="30" x14ac:dyDescent="0.25">
      <c r="A3383" s="418"/>
      <c r="B3383" s="413"/>
      <c r="C3383" s="150" t="s">
        <v>2410</v>
      </c>
      <c r="D3383" s="146" t="s">
        <v>109</v>
      </c>
      <c r="E3383" s="12" t="s">
        <v>14</v>
      </c>
      <c r="F3383" s="12" t="s">
        <v>15</v>
      </c>
      <c r="G3383" s="15">
        <v>2000</v>
      </c>
      <c r="H3383" s="15">
        <v>20000</v>
      </c>
      <c r="I3383" s="15">
        <v>10</v>
      </c>
    </row>
    <row r="3384" spans="1:9" ht="30" x14ac:dyDescent="0.25">
      <c r="A3384" s="418"/>
      <c r="B3384" s="413"/>
      <c r="C3384" s="150" t="s">
        <v>2411</v>
      </c>
      <c r="D3384" s="146" t="s">
        <v>2412</v>
      </c>
      <c r="E3384" s="12" t="s">
        <v>14</v>
      </c>
      <c r="F3384" s="12" t="s">
        <v>402</v>
      </c>
      <c r="G3384" s="15">
        <v>270</v>
      </c>
      <c r="H3384" s="15">
        <v>40500</v>
      </c>
      <c r="I3384" s="15">
        <v>150</v>
      </c>
    </row>
    <row r="3385" spans="1:9" x14ac:dyDescent="0.25">
      <c r="A3385" s="418"/>
      <c r="B3385" s="413"/>
      <c r="C3385" s="150" t="s">
        <v>2413</v>
      </c>
      <c r="D3385" s="146" t="s">
        <v>445</v>
      </c>
      <c r="E3385" s="12" t="s">
        <v>14</v>
      </c>
      <c r="F3385" s="12" t="s">
        <v>15</v>
      </c>
      <c r="G3385" s="15">
        <v>2000</v>
      </c>
      <c r="H3385" s="15">
        <v>20000</v>
      </c>
      <c r="I3385" s="15">
        <v>10</v>
      </c>
    </row>
    <row r="3386" spans="1:9" x14ac:dyDescent="0.25">
      <c r="A3386" s="418"/>
      <c r="B3386" s="413"/>
      <c r="C3386" s="150" t="s">
        <v>2414</v>
      </c>
      <c r="D3386" s="146" t="s">
        <v>2415</v>
      </c>
      <c r="E3386" s="12" t="s">
        <v>14</v>
      </c>
      <c r="F3386" s="12" t="s">
        <v>15</v>
      </c>
      <c r="G3386" s="15">
        <v>3500</v>
      </c>
      <c r="H3386" s="15">
        <v>21000</v>
      </c>
      <c r="I3386" s="15">
        <v>6</v>
      </c>
    </row>
    <row r="3387" spans="1:9" x14ac:dyDescent="0.25">
      <c r="A3387" s="418"/>
      <c r="B3387" s="413"/>
      <c r="C3387" s="150" t="s">
        <v>2416</v>
      </c>
      <c r="D3387" s="146" t="s">
        <v>2417</v>
      </c>
      <c r="E3387" s="12" t="s">
        <v>14</v>
      </c>
      <c r="F3387" s="12" t="s">
        <v>15</v>
      </c>
      <c r="G3387" s="15">
        <v>500</v>
      </c>
      <c r="H3387" s="15">
        <v>5000</v>
      </c>
      <c r="I3387" s="15">
        <v>10</v>
      </c>
    </row>
    <row r="3388" spans="1:9" x14ac:dyDescent="0.25">
      <c r="A3388" s="418"/>
      <c r="B3388" s="413"/>
      <c r="C3388" s="150" t="s">
        <v>2418</v>
      </c>
      <c r="D3388" s="146" t="s">
        <v>2419</v>
      </c>
      <c r="E3388" s="12" t="s">
        <v>14</v>
      </c>
      <c r="F3388" s="12" t="s">
        <v>15</v>
      </c>
      <c r="G3388" s="15">
        <v>2000</v>
      </c>
      <c r="H3388" s="15">
        <v>2000</v>
      </c>
      <c r="I3388" s="15">
        <v>1</v>
      </c>
    </row>
    <row r="3389" spans="1:9" x14ac:dyDescent="0.25">
      <c r="A3389" s="418"/>
      <c r="B3389" s="413"/>
      <c r="C3389" s="150" t="s">
        <v>2420</v>
      </c>
      <c r="D3389" s="146" t="s">
        <v>2421</v>
      </c>
      <c r="E3389" s="12" t="s">
        <v>14</v>
      </c>
      <c r="F3389" s="12" t="s">
        <v>15</v>
      </c>
      <c r="G3389" s="15">
        <v>2500</v>
      </c>
      <c r="H3389" s="15">
        <v>2500</v>
      </c>
      <c r="I3389" s="15">
        <v>1</v>
      </c>
    </row>
    <row r="3390" spans="1:9" ht="30" x14ac:dyDescent="0.25">
      <c r="A3390" s="418"/>
      <c r="B3390" s="413"/>
      <c r="C3390" s="150" t="s">
        <v>2422</v>
      </c>
      <c r="D3390" s="146" t="s">
        <v>2423</v>
      </c>
      <c r="E3390" s="12" t="s">
        <v>14</v>
      </c>
      <c r="F3390" s="12" t="s">
        <v>15</v>
      </c>
      <c r="G3390" s="15">
        <v>7000</v>
      </c>
      <c r="H3390" s="15">
        <v>7000</v>
      </c>
      <c r="I3390" s="15">
        <v>1</v>
      </c>
    </row>
    <row r="3391" spans="1:9" x14ac:dyDescent="0.25">
      <c r="A3391" s="418"/>
      <c r="B3391" s="413"/>
      <c r="C3391" s="150" t="s">
        <v>2424</v>
      </c>
      <c r="D3391" s="146" t="s">
        <v>2425</v>
      </c>
      <c r="E3391" s="12" t="s">
        <v>14</v>
      </c>
      <c r="F3391" s="12" t="s">
        <v>15</v>
      </c>
      <c r="G3391" s="15">
        <v>4000</v>
      </c>
      <c r="H3391" s="15">
        <v>4000</v>
      </c>
      <c r="I3391" s="15">
        <v>1</v>
      </c>
    </row>
    <row r="3392" spans="1:9" x14ac:dyDescent="0.25">
      <c r="A3392" s="418"/>
      <c r="B3392" s="413"/>
      <c r="C3392" s="150" t="s">
        <v>2426</v>
      </c>
      <c r="D3392" s="146" t="s">
        <v>2427</v>
      </c>
      <c r="E3392" s="12" t="s">
        <v>14</v>
      </c>
      <c r="F3392" s="12" t="s">
        <v>15</v>
      </c>
      <c r="G3392" s="15">
        <v>3000</v>
      </c>
      <c r="H3392" s="15">
        <v>12000</v>
      </c>
      <c r="I3392" s="15">
        <v>4</v>
      </c>
    </row>
    <row r="3393" spans="1:9" x14ac:dyDescent="0.25">
      <c r="A3393" s="418"/>
      <c r="B3393" s="413"/>
      <c r="C3393" s="150" t="s">
        <v>2428</v>
      </c>
      <c r="D3393" s="146" t="s">
        <v>2429</v>
      </c>
      <c r="E3393" s="12" t="s">
        <v>14</v>
      </c>
      <c r="F3393" s="12" t="s">
        <v>15</v>
      </c>
      <c r="G3393" s="15">
        <v>2000</v>
      </c>
      <c r="H3393" s="15">
        <v>2000</v>
      </c>
      <c r="I3393" s="15">
        <v>1</v>
      </c>
    </row>
    <row r="3394" spans="1:9" x14ac:dyDescent="0.25">
      <c r="A3394" s="418"/>
      <c r="B3394" s="413"/>
      <c r="C3394" s="150" t="s">
        <v>2430</v>
      </c>
      <c r="D3394" s="146" t="s">
        <v>1900</v>
      </c>
      <c r="E3394" s="12" t="s">
        <v>14</v>
      </c>
      <c r="F3394" s="12" t="s">
        <v>15</v>
      </c>
      <c r="G3394" s="15">
        <v>2500</v>
      </c>
      <c r="H3394" s="15">
        <v>2500</v>
      </c>
      <c r="I3394" s="15">
        <v>1</v>
      </c>
    </row>
    <row r="3395" spans="1:9" x14ac:dyDescent="0.25">
      <c r="A3395" s="418"/>
      <c r="B3395" s="413"/>
      <c r="C3395" s="150" t="s">
        <v>2431</v>
      </c>
      <c r="D3395" s="146" t="s">
        <v>1229</v>
      </c>
      <c r="E3395" s="12" t="s">
        <v>14</v>
      </c>
      <c r="F3395" s="12" t="s">
        <v>15</v>
      </c>
      <c r="G3395" s="15">
        <v>4000</v>
      </c>
      <c r="H3395" s="15">
        <v>4000</v>
      </c>
      <c r="I3395" s="15">
        <v>1</v>
      </c>
    </row>
    <row r="3396" spans="1:9" x14ac:dyDescent="0.25">
      <c r="A3396" s="418"/>
      <c r="B3396" s="413"/>
      <c r="C3396" s="150" t="s">
        <v>2432</v>
      </c>
      <c r="D3396" s="146" t="s">
        <v>451</v>
      </c>
      <c r="E3396" s="12" t="s">
        <v>14</v>
      </c>
      <c r="F3396" s="12" t="s">
        <v>15</v>
      </c>
      <c r="G3396" s="15">
        <v>400</v>
      </c>
      <c r="H3396" s="15">
        <v>4000</v>
      </c>
      <c r="I3396" s="15">
        <v>10</v>
      </c>
    </row>
    <row r="3397" spans="1:9" ht="30" x14ac:dyDescent="0.25">
      <c r="A3397" s="418"/>
      <c r="B3397" s="413"/>
      <c r="C3397" s="150" t="s">
        <v>2433</v>
      </c>
      <c r="D3397" s="146" t="s">
        <v>2434</v>
      </c>
      <c r="E3397" s="12" t="s">
        <v>14</v>
      </c>
      <c r="F3397" s="12" t="s">
        <v>15</v>
      </c>
      <c r="G3397" s="15">
        <v>10000</v>
      </c>
      <c r="H3397" s="15">
        <v>10000</v>
      </c>
      <c r="I3397" s="15">
        <v>1</v>
      </c>
    </row>
    <row r="3398" spans="1:9" x14ac:dyDescent="0.25">
      <c r="A3398" s="418"/>
      <c r="B3398" s="413"/>
      <c r="C3398" s="150" t="s">
        <v>2435</v>
      </c>
      <c r="D3398" s="146" t="s">
        <v>2436</v>
      </c>
      <c r="E3398" s="12" t="s">
        <v>14</v>
      </c>
      <c r="F3398" s="12" t="s">
        <v>15</v>
      </c>
      <c r="G3398" s="15">
        <v>1500</v>
      </c>
      <c r="H3398" s="15">
        <v>22500</v>
      </c>
      <c r="I3398" s="15">
        <v>15</v>
      </c>
    </row>
    <row r="3399" spans="1:9" x14ac:dyDescent="0.25">
      <c r="A3399" s="418"/>
      <c r="B3399" s="413"/>
      <c r="C3399" s="150" t="s">
        <v>2437</v>
      </c>
      <c r="D3399" s="146" t="s">
        <v>2438</v>
      </c>
      <c r="E3399" s="12" t="s">
        <v>14</v>
      </c>
      <c r="F3399" s="12" t="s">
        <v>15</v>
      </c>
      <c r="G3399" s="15">
        <v>3300</v>
      </c>
      <c r="H3399" s="15">
        <v>3300</v>
      </c>
      <c r="I3399" s="15">
        <v>1</v>
      </c>
    </row>
    <row r="3400" spans="1:9" x14ac:dyDescent="0.25">
      <c r="A3400" s="418"/>
      <c r="B3400" s="415">
        <v>4269</v>
      </c>
      <c r="C3400" s="150" t="s">
        <v>5878</v>
      </c>
      <c r="D3400" s="151" t="s">
        <v>5879</v>
      </c>
      <c r="E3400" s="294" t="s">
        <v>14</v>
      </c>
      <c r="F3400" s="294" t="s">
        <v>15</v>
      </c>
      <c r="G3400" s="304">
        <v>10000</v>
      </c>
      <c r="H3400" s="304">
        <f>G3400*I3400</f>
        <v>3000000</v>
      </c>
      <c r="I3400" s="15">
        <v>300</v>
      </c>
    </row>
    <row r="3401" spans="1:9" x14ac:dyDescent="0.25">
      <c r="A3401" s="418"/>
      <c r="B3401" s="417"/>
      <c r="C3401" s="150" t="s">
        <v>5880</v>
      </c>
      <c r="D3401" s="151" t="s">
        <v>5881</v>
      </c>
      <c r="E3401" s="294" t="s">
        <v>14</v>
      </c>
      <c r="F3401" s="294" t="s">
        <v>15</v>
      </c>
      <c r="G3401" s="304">
        <v>7000</v>
      </c>
      <c r="H3401" s="304">
        <f>G3401*I3401</f>
        <v>700000</v>
      </c>
      <c r="I3401" s="15">
        <v>100</v>
      </c>
    </row>
    <row r="3402" spans="1:9" x14ac:dyDescent="0.25">
      <c r="A3402" s="418"/>
      <c r="B3402" s="352"/>
      <c r="C3402" s="150" t="s">
        <v>6135</v>
      </c>
      <c r="D3402" s="151" t="s">
        <v>6093</v>
      </c>
      <c r="E3402" s="357" t="s">
        <v>14</v>
      </c>
      <c r="F3402" s="150" t="s">
        <v>15</v>
      </c>
      <c r="G3402" s="304">
        <v>14000</v>
      </c>
      <c r="H3402" s="304">
        <v>140000</v>
      </c>
      <c r="I3402" s="15">
        <v>10</v>
      </c>
    </row>
    <row r="3403" spans="1:9" x14ac:dyDescent="0.25">
      <c r="A3403" s="418"/>
      <c r="B3403" s="352"/>
      <c r="C3403" s="150" t="s">
        <v>6136</v>
      </c>
      <c r="D3403" s="151" t="s">
        <v>5534</v>
      </c>
      <c r="E3403" s="357" t="s">
        <v>14</v>
      </c>
      <c r="F3403" s="150" t="s">
        <v>402</v>
      </c>
      <c r="G3403" s="373">
        <v>127.84</v>
      </c>
      <c r="H3403" s="374">
        <v>38.351999999999997</v>
      </c>
      <c r="I3403" s="373">
        <v>300</v>
      </c>
    </row>
    <row r="3404" spans="1:9" x14ac:dyDescent="0.25">
      <c r="A3404" s="418"/>
      <c r="B3404" s="352"/>
      <c r="C3404" s="150" t="s">
        <v>6137</v>
      </c>
      <c r="D3404" s="151" t="s">
        <v>115</v>
      </c>
      <c r="E3404" s="357" t="s">
        <v>14</v>
      </c>
      <c r="F3404" s="150" t="s">
        <v>15</v>
      </c>
      <c r="G3404" s="373">
        <v>250000</v>
      </c>
      <c r="H3404" s="374">
        <v>4250</v>
      </c>
      <c r="I3404" s="373">
        <v>17</v>
      </c>
    </row>
    <row r="3405" spans="1:9" x14ac:dyDescent="0.25">
      <c r="A3405" s="418"/>
      <c r="B3405" s="352"/>
      <c r="C3405" s="150" t="s">
        <v>6138</v>
      </c>
      <c r="D3405" s="151" t="s">
        <v>6139</v>
      </c>
      <c r="E3405" s="357" t="s">
        <v>14</v>
      </c>
      <c r="F3405" s="150" t="s">
        <v>15</v>
      </c>
      <c r="G3405" s="373">
        <v>130000</v>
      </c>
      <c r="H3405" s="374">
        <v>130</v>
      </c>
      <c r="I3405" s="373">
        <v>1</v>
      </c>
    </row>
    <row r="3406" spans="1:9" x14ac:dyDescent="0.25">
      <c r="A3406" s="418"/>
      <c r="B3406" s="413">
        <v>5122</v>
      </c>
      <c r="C3406" s="150" t="s">
        <v>2439</v>
      </c>
      <c r="D3406" s="146" t="s">
        <v>2440</v>
      </c>
      <c r="E3406" s="12" t="s">
        <v>14</v>
      </c>
      <c r="F3406" s="12" t="s">
        <v>15</v>
      </c>
      <c r="G3406" s="15">
        <v>365000</v>
      </c>
      <c r="H3406" s="15">
        <v>365000</v>
      </c>
      <c r="I3406" s="15">
        <v>1</v>
      </c>
    </row>
    <row r="3407" spans="1:9" x14ac:dyDescent="0.25">
      <c r="A3407" s="418"/>
      <c r="B3407" s="413"/>
      <c r="C3407" s="150" t="s">
        <v>2441</v>
      </c>
      <c r="D3407" s="146" t="s">
        <v>115</v>
      </c>
      <c r="E3407" s="12" t="s">
        <v>14</v>
      </c>
      <c r="F3407" s="12" t="s">
        <v>15</v>
      </c>
      <c r="G3407" s="15">
        <v>270000</v>
      </c>
      <c r="H3407" s="15">
        <v>1620000</v>
      </c>
      <c r="I3407" s="15">
        <v>6</v>
      </c>
    </row>
    <row r="3408" spans="1:9" x14ac:dyDescent="0.25">
      <c r="A3408" s="418"/>
      <c r="B3408" s="413"/>
      <c r="C3408" s="150" t="s">
        <v>2442</v>
      </c>
      <c r="D3408" s="146" t="s">
        <v>731</v>
      </c>
      <c r="E3408" s="12" t="s">
        <v>14</v>
      </c>
      <c r="F3408" s="12" t="s">
        <v>15</v>
      </c>
      <c r="G3408" s="15">
        <v>140000</v>
      </c>
      <c r="H3408" s="15">
        <v>1200000</v>
      </c>
      <c r="I3408" s="15">
        <v>15</v>
      </c>
    </row>
    <row r="3409" spans="1:9" x14ac:dyDescent="0.25">
      <c r="A3409" s="418"/>
      <c r="B3409" s="413"/>
      <c r="C3409" s="150" t="s">
        <v>2443</v>
      </c>
      <c r="D3409" s="146" t="s">
        <v>2444</v>
      </c>
      <c r="E3409" s="12" t="s">
        <v>14</v>
      </c>
      <c r="F3409" s="12" t="s">
        <v>15</v>
      </c>
      <c r="G3409" s="15">
        <v>4000</v>
      </c>
      <c r="H3409" s="15">
        <v>40000</v>
      </c>
      <c r="I3409" s="15">
        <v>10</v>
      </c>
    </row>
    <row r="3410" spans="1:9" x14ac:dyDescent="0.25">
      <c r="A3410" s="418"/>
      <c r="B3410" s="413"/>
      <c r="C3410" s="150" t="s">
        <v>2445</v>
      </c>
      <c r="D3410" s="146" t="s">
        <v>1915</v>
      </c>
      <c r="E3410" s="12" t="s">
        <v>14</v>
      </c>
      <c r="F3410" s="12" t="s">
        <v>15</v>
      </c>
      <c r="G3410" s="15">
        <v>8000</v>
      </c>
      <c r="H3410" s="15">
        <v>80000</v>
      </c>
      <c r="I3410" s="15">
        <v>10</v>
      </c>
    </row>
    <row r="3411" spans="1:9" x14ac:dyDescent="0.25">
      <c r="A3411" s="418"/>
      <c r="B3411" s="413"/>
      <c r="C3411" s="150" t="s">
        <v>2446</v>
      </c>
      <c r="D3411" s="146" t="s">
        <v>2447</v>
      </c>
      <c r="E3411" s="12" t="s">
        <v>14</v>
      </c>
      <c r="F3411" s="12" t="s">
        <v>15</v>
      </c>
      <c r="G3411" s="15">
        <v>25000</v>
      </c>
      <c r="H3411" s="15">
        <v>400000</v>
      </c>
      <c r="I3411" s="15">
        <v>16</v>
      </c>
    </row>
    <row r="3412" spans="1:9" ht="30" x14ac:dyDescent="0.25">
      <c r="A3412" s="418"/>
      <c r="B3412" s="413"/>
      <c r="C3412" s="150" t="s">
        <v>2448</v>
      </c>
      <c r="D3412" s="146" t="s">
        <v>465</v>
      </c>
      <c r="E3412" s="12" t="s">
        <v>14</v>
      </c>
      <c r="F3412" s="12" t="s">
        <v>15</v>
      </c>
      <c r="G3412" s="15">
        <v>15000</v>
      </c>
      <c r="H3412" s="15">
        <v>315000</v>
      </c>
      <c r="I3412" s="15">
        <v>21</v>
      </c>
    </row>
    <row r="3413" spans="1:9" x14ac:dyDescent="0.25">
      <c r="A3413" s="418"/>
      <c r="B3413" s="413"/>
      <c r="C3413" s="150" t="s">
        <v>2449</v>
      </c>
      <c r="D3413" s="146" t="s">
        <v>740</v>
      </c>
      <c r="E3413" s="12" t="s">
        <v>14</v>
      </c>
      <c r="F3413" s="12" t="s">
        <v>15</v>
      </c>
      <c r="G3413" s="15">
        <v>70000</v>
      </c>
      <c r="H3413" s="15">
        <v>700000</v>
      </c>
      <c r="I3413" s="15">
        <v>10</v>
      </c>
    </row>
    <row r="3414" spans="1:9" x14ac:dyDescent="0.25">
      <c r="A3414" s="418"/>
      <c r="B3414" s="413"/>
      <c r="C3414" s="150" t="s">
        <v>2450</v>
      </c>
      <c r="D3414" s="146" t="s">
        <v>1924</v>
      </c>
      <c r="E3414" s="12" t="s">
        <v>14</v>
      </c>
      <c r="F3414" s="12" t="s">
        <v>15</v>
      </c>
      <c r="G3414" s="15">
        <v>76000</v>
      </c>
      <c r="H3414" s="15">
        <v>380000</v>
      </c>
      <c r="I3414" s="15">
        <v>5</v>
      </c>
    </row>
    <row r="3415" spans="1:9" x14ac:dyDescent="0.25">
      <c r="A3415" s="418"/>
      <c r="B3415" s="413"/>
      <c r="C3415" s="150" t="s">
        <v>2451</v>
      </c>
      <c r="D3415" s="146" t="s">
        <v>2452</v>
      </c>
      <c r="E3415" s="12" t="s">
        <v>14</v>
      </c>
      <c r="F3415" s="12" t="s">
        <v>15</v>
      </c>
      <c r="G3415" s="15">
        <v>100000</v>
      </c>
      <c r="H3415" s="15">
        <v>300000</v>
      </c>
      <c r="I3415" s="15">
        <v>3</v>
      </c>
    </row>
    <row r="3416" spans="1:9" x14ac:dyDescent="0.25">
      <c r="A3416" s="418"/>
      <c r="B3416" s="413"/>
      <c r="C3416" s="150" t="s">
        <v>2453</v>
      </c>
      <c r="D3416" s="146" t="s">
        <v>2454</v>
      </c>
      <c r="E3416" s="12" t="s">
        <v>14</v>
      </c>
      <c r="F3416" s="12" t="s">
        <v>15</v>
      </c>
      <c r="G3416" s="15">
        <v>40000</v>
      </c>
      <c r="H3416" s="15">
        <v>400000</v>
      </c>
      <c r="I3416" s="15">
        <v>10</v>
      </c>
    </row>
    <row r="3417" spans="1:9" x14ac:dyDescent="0.25">
      <c r="A3417" s="418"/>
      <c r="B3417" s="413"/>
      <c r="C3417" s="150" t="s">
        <v>2455</v>
      </c>
      <c r="D3417" s="146" t="s">
        <v>1927</v>
      </c>
      <c r="E3417" s="12" t="s">
        <v>14</v>
      </c>
      <c r="F3417" s="12" t="s">
        <v>15</v>
      </c>
      <c r="G3417" s="15">
        <v>80000</v>
      </c>
      <c r="H3417" s="15">
        <v>400000</v>
      </c>
      <c r="I3417" s="15">
        <v>5</v>
      </c>
    </row>
    <row r="3418" spans="1:9" ht="30" x14ac:dyDescent="0.25">
      <c r="A3418" s="418"/>
      <c r="B3418" s="413"/>
      <c r="C3418" s="150" t="s">
        <v>2456</v>
      </c>
      <c r="D3418" s="146" t="s">
        <v>2457</v>
      </c>
      <c r="E3418" s="12" t="s">
        <v>14</v>
      </c>
      <c r="F3418" s="12" t="s">
        <v>15</v>
      </c>
      <c r="G3418" s="15">
        <v>30000</v>
      </c>
      <c r="H3418" s="15">
        <v>300000</v>
      </c>
      <c r="I3418" s="15">
        <v>10</v>
      </c>
    </row>
    <row r="3419" spans="1:9" x14ac:dyDescent="0.25">
      <c r="A3419" s="418"/>
      <c r="B3419" s="413"/>
      <c r="C3419" s="150" t="s">
        <v>2458</v>
      </c>
      <c r="D3419" s="146" t="s">
        <v>472</v>
      </c>
      <c r="E3419" s="12" t="s">
        <v>14</v>
      </c>
      <c r="F3419" s="12" t="s">
        <v>15</v>
      </c>
      <c r="G3419" s="15">
        <v>350000</v>
      </c>
      <c r="H3419" s="15">
        <v>700000</v>
      </c>
      <c r="I3419" s="15">
        <v>2</v>
      </c>
    </row>
    <row r="3420" spans="1:9" x14ac:dyDescent="0.25">
      <c r="A3420" s="418"/>
      <c r="B3420" s="412" t="s">
        <v>118</v>
      </c>
      <c r="C3420" s="412"/>
      <c r="D3420" s="412"/>
      <c r="E3420" s="412"/>
      <c r="F3420" s="412"/>
      <c r="G3420" s="412"/>
      <c r="H3420" s="75">
        <v>50812500</v>
      </c>
      <c r="I3420" s="75"/>
    </row>
    <row r="3421" spans="1:9" s="8" customFormat="1" x14ac:dyDescent="0.25">
      <c r="A3421" s="418"/>
      <c r="B3421" s="520">
        <v>4212</v>
      </c>
      <c r="C3421" s="143">
        <v>65211100</v>
      </c>
      <c r="D3421" s="144" t="s">
        <v>119</v>
      </c>
      <c r="E3421" s="16" t="s">
        <v>120</v>
      </c>
      <c r="F3421" s="16" t="s">
        <v>474</v>
      </c>
      <c r="G3421" s="17">
        <v>139</v>
      </c>
      <c r="H3421" s="17">
        <v>8340000</v>
      </c>
      <c r="I3421" s="17">
        <v>60000</v>
      </c>
    </row>
    <row r="3422" spans="1:9" s="8" customFormat="1" x14ac:dyDescent="0.25">
      <c r="A3422" s="418"/>
      <c r="B3422" s="520"/>
      <c r="C3422" s="143">
        <v>65311100</v>
      </c>
      <c r="D3422" s="144" t="s">
        <v>122</v>
      </c>
      <c r="E3422" s="16" t="s">
        <v>120</v>
      </c>
      <c r="F3422" s="16" t="s">
        <v>475</v>
      </c>
      <c r="G3422" s="17">
        <v>44.98</v>
      </c>
      <c r="H3422" s="17">
        <v>20241000</v>
      </c>
      <c r="I3422" s="17">
        <v>450000</v>
      </c>
    </row>
    <row r="3423" spans="1:9" s="8" customFormat="1" x14ac:dyDescent="0.25">
      <c r="A3423" s="418"/>
      <c r="B3423" s="413">
        <v>4213</v>
      </c>
      <c r="C3423" s="143">
        <v>65111100</v>
      </c>
      <c r="D3423" s="144" t="s">
        <v>123</v>
      </c>
      <c r="E3423" s="16" t="s">
        <v>120</v>
      </c>
      <c r="F3423" s="16" t="s">
        <v>474</v>
      </c>
      <c r="G3423" s="17">
        <v>180</v>
      </c>
      <c r="H3423" s="17">
        <v>1476000</v>
      </c>
      <c r="I3423" s="17">
        <v>8200</v>
      </c>
    </row>
    <row r="3424" spans="1:9" ht="30" x14ac:dyDescent="0.25">
      <c r="A3424" s="418"/>
      <c r="B3424" s="413"/>
      <c r="C3424" s="150" t="s">
        <v>2459</v>
      </c>
      <c r="D3424" s="146" t="s">
        <v>2460</v>
      </c>
      <c r="E3424" s="12" t="s">
        <v>126</v>
      </c>
      <c r="F3424" s="12" t="s">
        <v>121</v>
      </c>
      <c r="G3424" s="15">
        <v>105000</v>
      </c>
      <c r="H3424" s="15">
        <v>105000</v>
      </c>
      <c r="I3424" s="15">
        <v>1</v>
      </c>
    </row>
    <row r="3425" spans="1:9" ht="30" x14ac:dyDescent="0.25">
      <c r="A3425" s="418"/>
      <c r="B3425" s="413">
        <v>4214</v>
      </c>
      <c r="C3425" s="145" t="s">
        <v>2461</v>
      </c>
      <c r="D3425" s="146" t="s">
        <v>128</v>
      </c>
      <c r="E3425" s="12" t="s">
        <v>120</v>
      </c>
      <c r="F3425" s="12" t="s">
        <v>121</v>
      </c>
      <c r="G3425" s="15">
        <v>4480000</v>
      </c>
      <c r="H3425" s="15">
        <v>4480000</v>
      </c>
      <c r="I3425" s="15">
        <v>1</v>
      </c>
    </row>
    <row r="3426" spans="1:9" ht="30" x14ac:dyDescent="0.25">
      <c r="A3426" s="418"/>
      <c r="B3426" s="413"/>
      <c r="C3426" s="145" t="s">
        <v>2462</v>
      </c>
      <c r="D3426" s="146" t="s">
        <v>130</v>
      </c>
      <c r="E3426" s="12" t="s">
        <v>14</v>
      </c>
      <c r="F3426" s="12" t="s">
        <v>121</v>
      </c>
      <c r="G3426" s="15">
        <v>3581300</v>
      </c>
      <c r="H3426" s="15">
        <v>3581300</v>
      </c>
      <c r="I3426" s="15">
        <v>1</v>
      </c>
    </row>
    <row r="3427" spans="1:9" s="8" customFormat="1" ht="30" x14ac:dyDescent="0.25">
      <c r="A3427" s="418"/>
      <c r="B3427" s="413"/>
      <c r="C3427" s="143">
        <v>64211130</v>
      </c>
      <c r="D3427" s="144" t="s">
        <v>131</v>
      </c>
      <c r="E3427" s="16" t="s">
        <v>120</v>
      </c>
      <c r="F3427" s="16" t="s">
        <v>121</v>
      </c>
      <c r="G3427" s="17">
        <v>825600</v>
      </c>
      <c r="H3427" s="17">
        <v>825600</v>
      </c>
      <c r="I3427" s="17">
        <v>1</v>
      </c>
    </row>
    <row r="3428" spans="1:9" ht="30" x14ac:dyDescent="0.25">
      <c r="A3428" s="418"/>
      <c r="B3428" s="413"/>
      <c r="C3428" s="150" t="s">
        <v>2463</v>
      </c>
      <c r="D3428" s="146" t="s">
        <v>133</v>
      </c>
      <c r="E3428" s="12" t="s">
        <v>14</v>
      </c>
      <c r="F3428" s="12" t="s">
        <v>121</v>
      </c>
      <c r="G3428" s="15">
        <v>220000</v>
      </c>
      <c r="H3428" s="15">
        <v>220000</v>
      </c>
      <c r="I3428" s="15">
        <v>1</v>
      </c>
    </row>
    <row r="3429" spans="1:9" s="8" customFormat="1" ht="45" x14ac:dyDescent="0.25">
      <c r="A3429" s="418"/>
      <c r="B3429" s="520">
        <v>4215</v>
      </c>
      <c r="C3429" s="143">
        <v>66511170</v>
      </c>
      <c r="D3429" s="144" t="s">
        <v>2464</v>
      </c>
      <c r="E3429" s="16" t="s">
        <v>120</v>
      </c>
      <c r="F3429" s="16" t="s">
        <v>15</v>
      </c>
      <c r="G3429" s="17">
        <v>600000</v>
      </c>
      <c r="H3429" s="17">
        <v>600000</v>
      </c>
      <c r="I3429" s="17">
        <v>1</v>
      </c>
    </row>
    <row r="3430" spans="1:9" s="8" customFormat="1" x14ac:dyDescent="0.25">
      <c r="A3430" s="418"/>
      <c r="B3430" s="520">
        <v>4222</v>
      </c>
      <c r="C3430" s="143">
        <v>79991200</v>
      </c>
      <c r="D3430" s="144" t="s">
        <v>483</v>
      </c>
      <c r="E3430" s="16" t="s">
        <v>120</v>
      </c>
      <c r="F3430" s="16" t="s">
        <v>121</v>
      </c>
      <c r="G3430" s="17">
        <v>1000000</v>
      </c>
      <c r="H3430" s="17">
        <v>1000000</v>
      </c>
      <c r="I3430" s="17">
        <v>1</v>
      </c>
    </row>
    <row r="3431" spans="1:9" s="8" customFormat="1" x14ac:dyDescent="0.25">
      <c r="A3431" s="418"/>
      <c r="B3431" s="520">
        <v>4231</v>
      </c>
      <c r="C3431" s="143">
        <v>79971120</v>
      </c>
      <c r="D3431" s="144" t="s">
        <v>485</v>
      </c>
      <c r="E3431" s="16" t="s">
        <v>126</v>
      </c>
      <c r="F3431" s="16" t="s">
        <v>121</v>
      </c>
      <c r="G3431" s="17">
        <v>90000</v>
      </c>
      <c r="H3431" s="17">
        <v>90000</v>
      </c>
      <c r="I3431" s="17">
        <v>1</v>
      </c>
    </row>
    <row r="3432" spans="1:9" s="8" customFormat="1" ht="45" x14ac:dyDescent="0.25">
      <c r="A3432" s="418"/>
      <c r="B3432" s="520">
        <v>4232</v>
      </c>
      <c r="C3432" s="143">
        <v>72261160</v>
      </c>
      <c r="D3432" s="144" t="s">
        <v>2465</v>
      </c>
      <c r="E3432" s="16" t="s">
        <v>120</v>
      </c>
      <c r="F3432" s="16" t="s">
        <v>121</v>
      </c>
      <c r="G3432" s="17">
        <v>234000</v>
      </c>
      <c r="H3432" s="17">
        <v>234000</v>
      </c>
      <c r="I3432" s="17">
        <v>1</v>
      </c>
    </row>
    <row r="3433" spans="1:9" s="8" customFormat="1" ht="30" x14ac:dyDescent="0.25">
      <c r="A3433" s="418"/>
      <c r="B3433" s="413">
        <v>4241</v>
      </c>
      <c r="C3433" s="143">
        <v>50531140</v>
      </c>
      <c r="D3433" s="144" t="s">
        <v>2466</v>
      </c>
      <c r="E3433" s="16" t="s">
        <v>126</v>
      </c>
      <c r="F3433" s="16" t="s">
        <v>121</v>
      </c>
      <c r="G3433" s="17">
        <v>96000</v>
      </c>
      <c r="H3433" s="17">
        <v>96000</v>
      </c>
      <c r="I3433" s="17">
        <v>1</v>
      </c>
    </row>
    <row r="3434" spans="1:9" ht="45" x14ac:dyDescent="0.25">
      <c r="A3434" s="418"/>
      <c r="B3434" s="413"/>
      <c r="C3434" s="150" t="s">
        <v>2467</v>
      </c>
      <c r="D3434" s="146" t="s">
        <v>2468</v>
      </c>
      <c r="E3434" s="12" t="s">
        <v>126</v>
      </c>
      <c r="F3434" s="12" t="s">
        <v>121</v>
      </c>
      <c r="G3434" s="15">
        <v>1750000</v>
      </c>
      <c r="H3434" s="15">
        <v>1750000</v>
      </c>
      <c r="I3434" s="15">
        <v>1</v>
      </c>
    </row>
    <row r="3435" spans="1:9" ht="60" x14ac:dyDescent="0.25">
      <c r="A3435" s="418"/>
      <c r="B3435" s="413"/>
      <c r="C3435" s="150" t="s">
        <v>2469</v>
      </c>
      <c r="D3435" s="146" t="s">
        <v>2470</v>
      </c>
      <c r="E3435" s="12" t="s">
        <v>120</v>
      </c>
      <c r="F3435" s="12" t="s">
        <v>121</v>
      </c>
      <c r="G3435" s="15">
        <v>89000</v>
      </c>
      <c r="H3435" s="15">
        <v>89000</v>
      </c>
      <c r="I3435" s="15">
        <v>1</v>
      </c>
    </row>
    <row r="3436" spans="1:9" s="8" customFormat="1" ht="60" x14ac:dyDescent="0.25">
      <c r="A3436" s="418"/>
      <c r="B3436" s="413"/>
      <c r="C3436" s="143">
        <v>76131100</v>
      </c>
      <c r="D3436" s="144" t="s">
        <v>2471</v>
      </c>
      <c r="E3436" s="16" t="s">
        <v>120</v>
      </c>
      <c r="F3436" s="16" t="s">
        <v>121</v>
      </c>
      <c r="G3436" s="17">
        <v>17600</v>
      </c>
      <c r="H3436" s="17">
        <v>17600</v>
      </c>
      <c r="I3436" s="17">
        <v>1</v>
      </c>
    </row>
    <row r="3437" spans="1:9" s="8" customFormat="1" ht="30" x14ac:dyDescent="0.25">
      <c r="A3437" s="418"/>
      <c r="B3437" s="413"/>
      <c r="C3437" s="143">
        <v>79411220</v>
      </c>
      <c r="D3437" s="144" t="s">
        <v>2472</v>
      </c>
      <c r="E3437" s="16" t="s">
        <v>126</v>
      </c>
      <c r="F3437" s="16" t="s">
        <v>121</v>
      </c>
      <c r="G3437" s="17">
        <v>1500000</v>
      </c>
      <c r="H3437" s="17">
        <v>1500000</v>
      </c>
      <c r="I3437" s="17">
        <v>1</v>
      </c>
    </row>
    <row r="3438" spans="1:9" s="8" customFormat="1" ht="75" x14ac:dyDescent="0.25">
      <c r="A3438" s="418"/>
      <c r="B3438" s="413"/>
      <c r="C3438" s="143">
        <v>79711110</v>
      </c>
      <c r="D3438" s="144" t="s">
        <v>2473</v>
      </c>
      <c r="E3438" s="16" t="s">
        <v>120</v>
      </c>
      <c r="F3438" s="16" t="s">
        <v>121</v>
      </c>
      <c r="G3438" s="17">
        <v>67000</v>
      </c>
      <c r="H3438" s="17">
        <v>67000</v>
      </c>
      <c r="I3438" s="17">
        <v>1</v>
      </c>
    </row>
    <row r="3439" spans="1:9" ht="45" x14ac:dyDescent="0.25">
      <c r="A3439" s="418"/>
      <c r="B3439" s="413">
        <v>4252</v>
      </c>
      <c r="C3439" s="150" t="s">
        <v>2474</v>
      </c>
      <c r="D3439" s="146" t="s">
        <v>2475</v>
      </c>
      <c r="E3439" s="12" t="s">
        <v>126</v>
      </c>
      <c r="F3439" s="12" t="s">
        <v>121</v>
      </c>
      <c r="G3439" s="15">
        <v>900000</v>
      </c>
      <c r="H3439" s="15">
        <v>900000</v>
      </c>
      <c r="I3439" s="15">
        <v>1</v>
      </c>
    </row>
    <row r="3440" spans="1:9" ht="45" x14ac:dyDescent="0.25">
      <c r="A3440" s="418"/>
      <c r="B3440" s="413"/>
      <c r="C3440" s="150" t="s">
        <v>2476</v>
      </c>
      <c r="D3440" s="146" t="s">
        <v>2477</v>
      </c>
      <c r="E3440" s="12" t="s">
        <v>126</v>
      </c>
      <c r="F3440" s="12" t="s">
        <v>121</v>
      </c>
      <c r="G3440" s="15">
        <v>900000</v>
      </c>
      <c r="H3440" s="15">
        <v>900000</v>
      </c>
      <c r="I3440" s="15">
        <v>1</v>
      </c>
    </row>
    <row r="3441" spans="1:9" ht="45" x14ac:dyDescent="0.25">
      <c r="A3441" s="418"/>
      <c r="B3441" s="413"/>
      <c r="C3441" s="150" t="s">
        <v>2478</v>
      </c>
      <c r="D3441" s="146" t="s">
        <v>2479</v>
      </c>
      <c r="E3441" s="12" t="s">
        <v>126</v>
      </c>
      <c r="F3441" s="12" t="s">
        <v>121</v>
      </c>
      <c r="G3441" s="15">
        <v>500000</v>
      </c>
      <c r="H3441" s="15">
        <v>500000</v>
      </c>
      <c r="I3441" s="15">
        <v>1</v>
      </c>
    </row>
    <row r="3442" spans="1:9" ht="45" x14ac:dyDescent="0.25">
      <c r="A3442" s="418"/>
      <c r="B3442" s="413"/>
      <c r="C3442" s="150" t="s">
        <v>2480</v>
      </c>
      <c r="D3442" s="146" t="s">
        <v>509</v>
      </c>
      <c r="E3442" s="12" t="s">
        <v>149</v>
      </c>
      <c r="F3442" s="12" t="s">
        <v>121</v>
      </c>
      <c r="G3442" s="15">
        <v>600000</v>
      </c>
      <c r="H3442" s="15">
        <v>600000</v>
      </c>
      <c r="I3442" s="15">
        <v>1</v>
      </c>
    </row>
    <row r="3443" spans="1:9" ht="30" x14ac:dyDescent="0.25">
      <c r="A3443" s="418"/>
      <c r="B3443" s="413"/>
      <c r="C3443" s="150" t="s">
        <v>2481</v>
      </c>
      <c r="D3443" s="146" t="s">
        <v>794</v>
      </c>
      <c r="E3443" s="12" t="s">
        <v>149</v>
      </c>
      <c r="F3443" s="12" t="s">
        <v>121</v>
      </c>
      <c r="G3443" s="15">
        <v>1900000</v>
      </c>
      <c r="H3443" s="15">
        <v>1900000</v>
      </c>
      <c r="I3443" s="15">
        <v>1</v>
      </c>
    </row>
    <row r="3444" spans="1:9" s="8" customFormat="1" ht="30" x14ac:dyDescent="0.25">
      <c r="A3444" s="418"/>
      <c r="B3444" s="413"/>
      <c r="C3444" s="143">
        <v>50531110</v>
      </c>
      <c r="D3444" s="144" t="s">
        <v>2482</v>
      </c>
      <c r="E3444" s="16" t="s">
        <v>126</v>
      </c>
      <c r="F3444" s="16" t="s">
        <v>121</v>
      </c>
      <c r="G3444" s="17">
        <v>300000</v>
      </c>
      <c r="H3444" s="17">
        <v>300000</v>
      </c>
      <c r="I3444" s="17">
        <v>1</v>
      </c>
    </row>
    <row r="3445" spans="1:9" ht="45" x14ac:dyDescent="0.25">
      <c r="A3445" s="418"/>
      <c r="B3445" s="413"/>
      <c r="C3445" s="150" t="s">
        <v>2483</v>
      </c>
      <c r="D3445" s="146" t="s">
        <v>2484</v>
      </c>
      <c r="E3445" s="12" t="s">
        <v>149</v>
      </c>
      <c r="F3445" s="12" t="s">
        <v>121</v>
      </c>
      <c r="G3445" s="15">
        <v>500000</v>
      </c>
      <c r="H3445" s="15">
        <v>500000</v>
      </c>
      <c r="I3445" s="15">
        <v>1</v>
      </c>
    </row>
    <row r="3446" spans="1:9" s="8" customFormat="1" ht="60" x14ac:dyDescent="0.25">
      <c r="A3446" s="418"/>
      <c r="B3446" s="413"/>
      <c r="C3446" s="143">
        <v>98391200</v>
      </c>
      <c r="D3446" s="144" t="s">
        <v>2485</v>
      </c>
      <c r="E3446" s="16" t="s">
        <v>126</v>
      </c>
      <c r="F3446" s="16" t="s">
        <v>121</v>
      </c>
      <c r="G3446" s="17">
        <v>500000</v>
      </c>
      <c r="H3446" s="17">
        <v>500000</v>
      </c>
      <c r="I3446" s="17">
        <v>1</v>
      </c>
    </row>
    <row r="3447" spans="1:9" x14ac:dyDescent="0.25">
      <c r="A3447" s="418"/>
      <c r="B3447" s="414" t="s">
        <v>513</v>
      </c>
      <c r="C3447" s="414"/>
      <c r="D3447" s="414"/>
      <c r="E3447" s="414"/>
      <c r="F3447" s="414"/>
      <c r="G3447" s="414"/>
      <c r="H3447" s="2">
        <v>32999785</v>
      </c>
      <c r="I3447" s="2"/>
    </row>
    <row r="3448" spans="1:9" x14ac:dyDescent="0.25">
      <c r="A3448" s="418"/>
      <c r="B3448" s="412" t="s">
        <v>154</v>
      </c>
      <c r="C3448" s="412"/>
      <c r="D3448" s="412"/>
      <c r="E3448" s="412"/>
      <c r="F3448" s="412"/>
      <c r="G3448" s="412"/>
      <c r="H3448" s="75">
        <v>32411554</v>
      </c>
      <c r="I3448" s="75"/>
    </row>
    <row r="3449" spans="1:9" ht="60" x14ac:dyDescent="0.25">
      <c r="A3449" s="418"/>
      <c r="B3449" s="413">
        <v>4251</v>
      </c>
      <c r="C3449" s="150" t="s">
        <v>2486</v>
      </c>
      <c r="D3449" s="146" t="s">
        <v>2487</v>
      </c>
      <c r="E3449" s="12" t="s">
        <v>149</v>
      </c>
      <c r="F3449" s="12" t="s">
        <v>121</v>
      </c>
      <c r="G3449" s="15">
        <v>29411554</v>
      </c>
      <c r="H3449" s="15">
        <v>29411554</v>
      </c>
      <c r="I3449" s="15">
        <v>1</v>
      </c>
    </row>
    <row r="3450" spans="1:9" s="8" customFormat="1" ht="45" x14ac:dyDescent="0.25">
      <c r="A3450" s="418"/>
      <c r="B3450" s="413"/>
      <c r="C3450" s="143">
        <v>45461100</v>
      </c>
      <c r="D3450" s="144" t="s">
        <v>2488</v>
      </c>
      <c r="E3450" s="16" t="s">
        <v>149</v>
      </c>
      <c r="F3450" s="16" t="s">
        <v>121</v>
      </c>
      <c r="G3450" s="17">
        <v>3000000</v>
      </c>
      <c r="H3450" s="17">
        <v>3000000</v>
      </c>
      <c r="I3450" s="17">
        <v>1</v>
      </c>
    </row>
    <row r="3451" spans="1:9" x14ac:dyDescent="0.25">
      <c r="A3451" s="418"/>
      <c r="B3451" s="412" t="s">
        <v>118</v>
      </c>
      <c r="C3451" s="412"/>
      <c r="D3451" s="412"/>
      <c r="E3451" s="412"/>
      <c r="F3451" s="412"/>
      <c r="G3451" s="412"/>
      <c r="H3451" s="75">
        <v>588231</v>
      </c>
      <c r="I3451" s="75"/>
    </row>
    <row r="3452" spans="1:9" s="8" customFormat="1" ht="30" x14ac:dyDescent="0.25">
      <c r="A3452" s="418"/>
      <c r="B3452" s="520">
        <v>4251</v>
      </c>
      <c r="C3452" s="143">
        <v>71351540</v>
      </c>
      <c r="D3452" s="144" t="s">
        <v>168</v>
      </c>
      <c r="E3452" s="16" t="s">
        <v>149</v>
      </c>
      <c r="F3452" s="16" t="s">
        <v>121</v>
      </c>
      <c r="G3452" s="17">
        <v>588231</v>
      </c>
      <c r="H3452" s="17">
        <v>588231</v>
      </c>
      <c r="I3452" s="17">
        <v>1</v>
      </c>
    </row>
    <row r="3453" spans="1:9" x14ac:dyDescent="0.25">
      <c r="A3453" s="418"/>
      <c r="B3453" s="414" t="s">
        <v>153</v>
      </c>
      <c r="C3453" s="414"/>
      <c r="D3453" s="414"/>
      <c r="E3453" s="414"/>
      <c r="F3453" s="414"/>
      <c r="G3453" s="414"/>
      <c r="H3453" s="2">
        <v>10000000</v>
      </c>
      <c r="I3453" s="2"/>
    </row>
    <row r="3454" spans="1:9" x14ac:dyDescent="0.25">
      <c r="A3454" s="418"/>
      <c r="B3454" s="412" t="s">
        <v>154</v>
      </c>
      <c r="C3454" s="412"/>
      <c r="D3454" s="412"/>
      <c r="E3454" s="412"/>
      <c r="F3454" s="412"/>
      <c r="G3454" s="412"/>
      <c r="H3454" s="75">
        <v>8750000</v>
      </c>
      <c r="I3454" s="75"/>
    </row>
    <row r="3455" spans="1:9" s="8" customFormat="1" ht="30" x14ac:dyDescent="0.25">
      <c r="A3455" s="418"/>
      <c r="B3455" s="415">
        <v>5134</v>
      </c>
      <c r="C3455" s="143">
        <v>71241200</v>
      </c>
      <c r="D3455" s="144" t="s">
        <v>519</v>
      </c>
      <c r="E3455" s="16" t="s">
        <v>126</v>
      </c>
      <c r="F3455" s="16" t="s">
        <v>121</v>
      </c>
      <c r="G3455" s="17">
        <v>8400000</v>
      </c>
      <c r="H3455" s="17">
        <v>8400000</v>
      </c>
      <c r="I3455" s="17">
        <v>1</v>
      </c>
    </row>
    <row r="3456" spans="1:9" ht="30" x14ac:dyDescent="0.25">
      <c r="A3456" s="418"/>
      <c r="B3456" s="416"/>
      <c r="C3456" s="150" t="s">
        <v>2489</v>
      </c>
      <c r="D3456" s="146" t="s">
        <v>519</v>
      </c>
      <c r="E3456" s="12" t="s">
        <v>149</v>
      </c>
      <c r="F3456" s="12" t="s">
        <v>121</v>
      </c>
      <c r="G3456" s="15">
        <v>150000</v>
      </c>
      <c r="H3456" s="15">
        <v>150000</v>
      </c>
      <c r="I3456" s="15">
        <v>1</v>
      </c>
    </row>
    <row r="3457" spans="1:9" ht="30" x14ac:dyDescent="0.25">
      <c r="A3457" s="418"/>
      <c r="B3457" s="416"/>
      <c r="C3457" s="150" t="s">
        <v>2490</v>
      </c>
      <c r="D3457" s="146" t="s">
        <v>519</v>
      </c>
      <c r="E3457" s="12" t="s">
        <v>172</v>
      </c>
      <c r="F3457" s="12" t="s">
        <v>121</v>
      </c>
      <c r="G3457" s="15">
        <v>200000</v>
      </c>
      <c r="H3457" s="15">
        <v>200000</v>
      </c>
      <c r="I3457" s="15">
        <v>1</v>
      </c>
    </row>
    <row r="3458" spans="1:9" ht="30" x14ac:dyDescent="0.25">
      <c r="A3458" s="418"/>
      <c r="B3458" s="416"/>
      <c r="C3458" s="258" t="s">
        <v>5782</v>
      </c>
      <c r="D3458" s="259" t="s">
        <v>519</v>
      </c>
      <c r="E3458" s="259" t="s">
        <v>149</v>
      </c>
      <c r="F3458" s="259" t="s">
        <v>121</v>
      </c>
      <c r="G3458" s="260">
        <v>100000</v>
      </c>
      <c r="H3458" s="260">
        <v>100000</v>
      </c>
      <c r="I3458" s="261">
        <v>1</v>
      </c>
    </row>
    <row r="3459" spans="1:9" ht="30" x14ac:dyDescent="0.25">
      <c r="A3459" s="418"/>
      <c r="B3459" s="416"/>
      <c r="C3459" s="258" t="s">
        <v>5783</v>
      </c>
      <c r="D3459" s="259" t="s">
        <v>519</v>
      </c>
      <c r="E3459" s="259" t="s">
        <v>149</v>
      </c>
      <c r="F3459" s="259" t="s">
        <v>121</v>
      </c>
      <c r="G3459" s="260">
        <v>250000</v>
      </c>
      <c r="H3459" s="260">
        <v>250000</v>
      </c>
      <c r="I3459" s="261">
        <v>1</v>
      </c>
    </row>
    <row r="3460" spans="1:9" ht="30" x14ac:dyDescent="0.25">
      <c r="A3460" s="418"/>
      <c r="B3460" s="416"/>
      <c r="C3460" s="258" t="s">
        <v>5784</v>
      </c>
      <c r="D3460" s="259" t="s">
        <v>519</v>
      </c>
      <c r="E3460" s="259" t="s">
        <v>149</v>
      </c>
      <c r="F3460" s="259" t="s">
        <v>121</v>
      </c>
      <c r="G3460" s="260">
        <v>250000</v>
      </c>
      <c r="H3460" s="260">
        <v>250000</v>
      </c>
      <c r="I3460" s="261">
        <v>1</v>
      </c>
    </row>
    <row r="3461" spans="1:9" ht="30" x14ac:dyDescent="0.25">
      <c r="A3461" s="418"/>
      <c r="B3461" s="416"/>
      <c r="C3461" s="258" t="s">
        <v>5785</v>
      </c>
      <c r="D3461" s="259" t="s">
        <v>519</v>
      </c>
      <c r="E3461" s="259" t="s">
        <v>149</v>
      </c>
      <c r="F3461" s="259" t="s">
        <v>121</v>
      </c>
      <c r="G3461" s="260">
        <v>200000</v>
      </c>
      <c r="H3461" s="260">
        <v>200000</v>
      </c>
      <c r="I3461" s="261">
        <v>1</v>
      </c>
    </row>
    <row r="3462" spans="1:9" ht="30" x14ac:dyDescent="0.25">
      <c r="A3462" s="418"/>
      <c r="B3462" s="416"/>
      <c r="C3462" s="258" t="s">
        <v>5786</v>
      </c>
      <c r="D3462" s="259" t="s">
        <v>519</v>
      </c>
      <c r="E3462" s="259" t="s">
        <v>149</v>
      </c>
      <c r="F3462" s="259" t="s">
        <v>121</v>
      </c>
      <c r="G3462" s="260">
        <v>500000</v>
      </c>
      <c r="H3462" s="260">
        <v>500000</v>
      </c>
      <c r="I3462" s="261">
        <v>1</v>
      </c>
    </row>
    <row r="3463" spans="1:9" ht="30" x14ac:dyDescent="0.25">
      <c r="A3463" s="418"/>
      <c r="B3463" s="416"/>
      <c r="C3463" s="258" t="s">
        <v>5787</v>
      </c>
      <c r="D3463" s="259" t="s">
        <v>519</v>
      </c>
      <c r="E3463" s="259" t="s">
        <v>149</v>
      </c>
      <c r="F3463" s="259" t="s">
        <v>121</v>
      </c>
      <c r="G3463" s="260">
        <v>120000</v>
      </c>
      <c r="H3463" s="260">
        <v>120000</v>
      </c>
      <c r="I3463" s="261">
        <v>1</v>
      </c>
    </row>
    <row r="3464" spans="1:9" ht="30" x14ac:dyDescent="0.25">
      <c r="A3464" s="418"/>
      <c r="B3464" s="416"/>
      <c r="C3464" s="258" t="s">
        <v>5788</v>
      </c>
      <c r="D3464" s="259" t="s">
        <v>519</v>
      </c>
      <c r="E3464" s="259" t="s">
        <v>149</v>
      </c>
      <c r="F3464" s="259" t="s">
        <v>121</v>
      </c>
      <c r="G3464" s="260">
        <v>120000</v>
      </c>
      <c r="H3464" s="260">
        <v>120000</v>
      </c>
      <c r="I3464" s="261">
        <v>1</v>
      </c>
    </row>
    <row r="3465" spans="1:9" ht="30" x14ac:dyDescent="0.25">
      <c r="A3465" s="418"/>
      <c r="B3465" s="417"/>
      <c r="C3465" s="258" t="s">
        <v>5789</v>
      </c>
      <c r="D3465" s="259" t="s">
        <v>519</v>
      </c>
      <c r="E3465" s="259" t="s">
        <v>149</v>
      </c>
      <c r="F3465" s="259" t="s">
        <v>121</v>
      </c>
      <c r="G3465" s="260">
        <v>120000</v>
      </c>
      <c r="H3465" s="260">
        <v>120000</v>
      </c>
      <c r="I3465" s="261">
        <v>1</v>
      </c>
    </row>
    <row r="3466" spans="1:9" ht="30" x14ac:dyDescent="0.25">
      <c r="A3466" s="418"/>
      <c r="B3466" s="257"/>
      <c r="C3466" s="258" t="s">
        <v>5790</v>
      </c>
      <c r="D3466" s="259" t="s">
        <v>519</v>
      </c>
      <c r="E3466" s="259" t="s">
        <v>149</v>
      </c>
      <c r="F3466" s="259" t="s">
        <v>121</v>
      </c>
      <c r="G3466" s="260">
        <v>120000</v>
      </c>
      <c r="H3466" s="260">
        <v>120000</v>
      </c>
      <c r="I3466" s="261">
        <v>1</v>
      </c>
    </row>
    <row r="3467" spans="1:9" x14ac:dyDescent="0.25">
      <c r="A3467" s="418"/>
      <c r="B3467" s="412" t="s">
        <v>118</v>
      </c>
      <c r="C3467" s="412"/>
      <c r="D3467" s="412"/>
      <c r="E3467" s="412"/>
      <c r="F3467" s="412"/>
      <c r="G3467" s="412"/>
      <c r="H3467" s="75">
        <v>1250000</v>
      </c>
      <c r="I3467" s="75"/>
    </row>
    <row r="3468" spans="1:9" x14ac:dyDescent="0.25">
      <c r="A3468" s="418"/>
      <c r="B3468" s="413">
        <v>5134</v>
      </c>
      <c r="C3468" s="150" t="s">
        <v>2491</v>
      </c>
      <c r="D3468" s="146" t="s">
        <v>164</v>
      </c>
      <c r="E3468" s="12" t="s">
        <v>126</v>
      </c>
      <c r="F3468" s="12" t="s">
        <v>121</v>
      </c>
      <c r="G3468" s="15">
        <v>1250000</v>
      </c>
      <c r="H3468" s="15">
        <v>1250000</v>
      </c>
      <c r="I3468" s="15">
        <v>1</v>
      </c>
    </row>
    <row r="3469" spans="1:9" x14ac:dyDescent="0.25">
      <c r="A3469" s="418"/>
      <c r="B3469" s="414" t="s">
        <v>524</v>
      </c>
      <c r="C3469" s="414"/>
      <c r="D3469" s="414"/>
      <c r="E3469" s="414"/>
      <c r="F3469" s="414"/>
      <c r="G3469" s="414"/>
      <c r="H3469" s="2">
        <v>1000000</v>
      </c>
      <c r="I3469" s="2"/>
    </row>
    <row r="3470" spans="1:9" x14ac:dyDescent="0.25">
      <c r="A3470" s="418"/>
      <c r="B3470" s="412" t="s">
        <v>118</v>
      </c>
      <c r="C3470" s="412"/>
      <c r="D3470" s="412"/>
      <c r="E3470" s="412"/>
      <c r="F3470" s="412"/>
      <c r="G3470" s="412"/>
      <c r="H3470" s="75">
        <v>1000000</v>
      </c>
      <c r="I3470" s="75"/>
    </row>
    <row r="3471" spans="1:9" ht="60" x14ac:dyDescent="0.25">
      <c r="A3471" s="418"/>
      <c r="B3471" s="413">
        <v>4239</v>
      </c>
      <c r="C3471" s="150" t="s">
        <v>2492</v>
      </c>
      <c r="D3471" s="146" t="s">
        <v>525</v>
      </c>
      <c r="E3471" s="12" t="s">
        <v>14</v>
      </c>
      <c r="F3471" s="12" t="s">
        <v>121</v>
      </c>
      <c r="G3471" s="15">
        <v>180000</v>
      </c>
      <c r="H3471" s="15">
        <v>180000</v>
      </c>
      <c r="I3471" s="15">
        <v>1</v>
      </c>
    </row>
    <row r="3472" spans="1:9" ht="60" x14ac:dyDescent="0.25">
      <c r="A3472" s="418"/>
      <c r="B3472" s="413"/>
      <c r="C3472" s="150" t="s">
        <v>2493</v>
      </c>
      <c r="D3472" s="146" t="s">
        <v>525</v>
      </c>
      <c r="E3472" s="12" t="s">
        <v>14</v>
      </c>
      <c r="F3472" s="12" t="s">
        <v>121</v>
      </c>
      <c r="G3472" s="15">
        <v>166000</v>
      </c>
      <c r="H3472" s="15">
        <v>166000</v>
      </c>
      <c r="I3472" s="15">
        <v>1</v>
      </c>
    </row>
    <row r="3473" spans="1:9" ht="60" x14ac:dyDescent="0.25">
      <c r="A3473" s="418"/>
      <c r="B3473" s="413"/>
      <c r="C3473" s="150" t="s">
        <v>2494</v>
      </c>
      <c r="D3473" s="146" t="s">
        <v>525</v>
      </c>
      <c r="E3473" s="12" t="s">
        <v>14</v>
      </c>
      <c r="F3473" s="12" t="s">
        <v>121</v>
      </c>
      <c r="G3473" s="15">
        <v>654000</v>
      </c>
      <c r="H3473" s="15">
        <v>654000</v>
      </c>
      <c r="I3473" s="15">
        <v>1</v>
      </c>
    </row>
    <row r="3474" spans="1:9" x14ac:dyDescent="0.25">
      <c r="A3474" s="418"/>
      <c r="B3474" s="414" t="s">
        <v>165</v>
      </c>
      <c r="C3474" s="414"/>
      <c r="D3474" s="414"/>
      <c r="E3474" s="414"/>
      <c r="F3474" s="414"/>
      <c r="G3474" s="414"/>
      <c r="H3474" s="2">
        <v>138038950</v>
      </c>
      <c r="I3474" s="2"/>
    </row>
    <row r="3475" spans="1:9" x14ac:dyDescent="0.25">
      <c r="A3475" s="418"/>
      <c r="B3475" s="412" t="s">
        <v>154</v>
      </c>
      <c r="C3475" s="412"/>
      <c r="D3475" s="412"/>
      <c r="E3475" s="412"/>
      <c r="F3475" s="412"/>
      <c r="G3475" s="412"/>
      <c r="H3475" s="75">
        <v>136672233</v>
      </c>
      <c r="I3475" s="75"/>
    </row>
    <row r="3476" spans="1:9" ht="30" x14ac:dyDescent="0.25">
      <c r="A3476" s="418"/>
      <c r="B3476" s="413">
        <v>4251</v>
      </c>
      <c r="C3476" s="150" t="s">
        <v>2495</v>
      </c>
      <c r="D3476" s="146" t="s">
        <v>167</v>
      </c>
      <c r="E3476" s="12" t="s">
        <v>149</v>
      </c>
      <c r="F3476" s="12" t="s">
        <v>121</v>
      </c>
      <c r="G3476" s="15">
        <v>136672233</v>
      </c>
      <c r="H3476" s="15">
        <v>136672233</v>
      </c>
      <c r="I3476" s="15">
        <v>1</v>
      </c>
    </row>
    <row r="3477" spans="1:9" x14ac:dyDescent="0.25">
      <c r="A3477" s="418"/>
      <c r="B3477" s="412" t="s">
        <v>118</v>
      </c>
      <c r="C3477" s="412"/>
      <c r="D3477" s="412"/>
      <c r="E3477" s="412"/>
      <c r="F3477" s="412"/>
      <c r="G3477" s="412"/>
      <c r="H3477" s="75">
        <v>1366717</v>
      </c>
      <c r="I3477" s="75"/>
    </row>
    <row r="3478" spans="1:9" s="8" customFormat="1" ht="30" x14ac:dyDescent="0.25">
      <c r="A3478" s="418"/>
      <c r="B3478" s="520">
        <v>4251</v>
      </c>
      <c r="C3478" s="143">
        <v>71351540</v>
      </c>
      <c r="D3478" s="144" t="s">
        <v>168</v>
      </c>
      <c r="E3478" s="16" t="s">
        <v>149</v>
      </c>
      <c r="F3478" s="16" t="s">
        <v>121</v>
      </c>
      <c r="G3478" s="17">
        <v>1366717</v>
      </c>
      <c r="H3478" s="17">
        <v>1366717</v>
      </c>
      <c r="I3478" s="17">
        <v>1</v>
      </c>
    </row>
    <row r="3479" spans="1:9" x14ac:dyDescent="0.25">
      <c r="A3479" s="418"/>
      <c r="B3479" s="414" t="s">
        <v>169</v>
      </c>
      <c r="C3479" s="414"/>
      <c r="D3479" s="414"/>
      <c r="E3479" s="414"/>
      <c r="F3479" s="414"/>
      <c r="G3479" s="414"/>
      <c r="H3479" s="2">
        <v>14994245</v>
      </c>
      <c r="I3479" s="2"/>
    </row>
    <row r="3480" spans="1:9" x14ac:dyDescent="0.25">
      <c r="A3480" s="418"/>
      <c r="B3480" s="412" t="s">
        <v>154</v>
      </c>
      <c r="C3480" s="412"/>
      <c r="D3480" s="412"/>
      <c r="E3480" s="412"/>
      <c r="F3480" s="412"/>
      <c r="G3480" s="412"/>
      <c r="H3480" s="75">
        <v>14700240</v>
      </c>
      <c r="I3480" s="75"/>
    </row>
    <row r="3481" spans="1:9" ht="30" x14ac:dyDescent="0.25">
      <c r="A3481" s="418"/>
      <c r="B3481" s="413">
        <v>4251</v>
      </c>
      <c r="C3481" s="150" t="s">
        <v>2496</v>
      </c>
      <c r="D3481" s="146" t="s">
        <v>529</v>
      </c>
      <c r="E3481" s="12" t="s">
        <v>149</v>
      </c>
      <c r="F3481" s="12" t="s">
        <v>121</v>
      </c>
      <c r="G3481" s="15">
        <v>14700240</v>
      </c>
      <c r="H3481" s="15">
        <v>14700240</v>
      </c>
      <c r="I3481" s="15">
        <v>1</v>
      </c>
    </row>
    <row r="3482" spans="1:9" x14ac:dyDescent="0.25">
      <c r="A3482" s="418"/>
      <c r="B3482" s="412" t="s">
        <v>118</v>
      </c>
      <c r="C3482" s="412"/>
      <c r="D3482" s="412"/>
      <c r="E3482" s="412"/>
      <c r="F3482" s="412"/>
      <c r="G3482" s="412"/>
      <c r="H3482" s="75">
        <v>294005</v>
      </c>
      <c r="I3482" s="75"/>
    </row>
    <row r="3483" spans="1:9" s="8" customFormat="1" ht="30" x14ac:dyDescent="0.25">
      <c r="A3483" s="418"/>
      <c r="B3483" s="520">
        <v>4251</v>
      </c>
      <c r="C3483" s="143">
        <v>71351540</v>
      </c>
      <c r="D3483" s="144" t="s">
        <v>168</v>
      </c>
      <c r="E3483" s="16" t="s">
        <v>149</v>
      </c>
      <c r="F3483" s="16" t="s">
        <v>121</v>
      </c>
      <c r="G3483" s="17">
        <v>294005</v>
      </c>
      <c r="H3483" s="17">
        <v>294005</v>
      </c>
      <c r="I3483" s="17">
        <v>1</v>
      </c>
    </row>
    <row r="3484" spans="1:9" x14ac:dyDescent="0.25">
      <c r="A3484" s="418"/>
      <c r="B3484" s="414" t="s">
        <v>173</v>
      </c>
      <c r="C3484" s="414"/>
      <c r="D3484" s="414"/>
      <c r="E3484" s="414"/>
      <c r="F3484" s="414"/>
      <c r="G3484" s="414"/>
      <c r="H3484" s="2">
        <v>11498339</v>
      </c>
      <c r="I3484" s="2"/>
    </row>
    <row r="3485" spans="1:9" x14ac:dyDescent="0.25">
      <c r="A3485" s="418"/>
      <c r="B3485" s="412" t="s">
        <v>154</v>
      </c>
      <c r="C3485" s="412"/>
      <c r="D3485" s="412"/>
      <c r="E3485" s="412"/>
      <c r="F3485" s="412"/>
      <c r="G3485" s="412"/>
      <c r="H3485" s="75">
        <v>11272881</v>
      </c>
      <c r="I3485" s="75"/>
    </row>
    <row r="3486" spans="1:9" ht="45" x14ac:dyDescent="0.25">
      <c r="A3486" s="418"/>
      <c r="B3486" s="413">
        <v>4251</v>
      </c>
      <c r="C3486" s="150" t="s">
        <v>2497</v>
      </c>
      <c r="D3486" s="146" t="s">
        <v>2498</v>
      </c>
      <c r="E3486" s="12" t="s">
        <v>149</v>
      </c>
      <c r="F3486" s="12" t="s">
        <v>121</v>
      </c>
      <c r="G3486" s="15">
        <v>11272881</v>
      </c>
      <c r="H3486" s="15">
        <v>11272881</v>
      </c>
      <c r="I3486" s="15">
        <v>1</v>
      </c>
    </row>
    <row r="3487" spans="1:9" x14ac:dyDescent="0.25">
      <c r="A3487" s="418"/>
      <c r="B3487" s="412" t="s">
        <v>118</v>
      </c>
      <c r="C3487" s="412"/>
      <c r="D3487" s="412"/>
      <c r="E3487" s="412"/>
      <c r="F3487" s="412"/>
      <c r="G3487" s="412"/>
      <c r="H3487" s="75">
        <v>225458</v>
      </c>
      <c r="I3487" s="75"/>
    </row>
    <row r="3488" spans="1:9" s="8" customFormat="1" ht="30" x14ac:dyDescent="0.25">
      <c r="A3488" s="418"/>
      <c r="B3488" s="439">
        <v>4251</v>
      </c>
      <c r="C3488" s="143">
        <v>71351540</v>
      </c>
      <c r="D3488" s="144" t="s">
        <v>168</v>
      </c>
      <c r="E3488" s="16" t="s">
        <v>149</v>
      </c>
      <c r="F3488" s="193" t="s">
        <v>121</v>
      </c>
      <c r="G3488" s="17">
        <v>225458</v>
      </c>
      <c r="H3488" s="17">
        <v>225458</v>
      </c>
      <c r="I3488" s="17">
        <v>1</v>
      </c>
    </row>
    <row r="3489" spans="1:9" s="8" customFormat="1" ht="30" x14ac:dyDescent="0.25">
      <c r="A3489" s="418"/>
      <c r="B3489" s="441"/>
      <c r="C3489" s="202" t="s">
        <v>5690</v>
      </c>
      <c r="D3489" s="205" t="s">
        <v>5515</v>
      </c>
      <c r="E3489" s="202" t="s">
        <v>172</v>
      </c>
      <c r="F3489" s="202" t="s">
        <v>121</v>
      </c>
      <c r="G3489" s="55">
        <v>186300</v>
      </c>
      <c r="H3489" s="55">
        <v>186300</v>
      </c>
      <c r="I3489" s="17">
        <v>1</v>
      </c>
    </row>
    <row r="3490" spans="1:9" x14ac:dyDescent="0.25">
      <c r="A3490" s="418"/>
      <c r="B3490" s="414" t="s">
        <v>533</v>
      </c>
      <c r="C3490" s="414"/>
      <c r="D3490" s="414"/>
      <c r="E3490" s="414"/>
      <c r="F3490" s="414"/>
      <c r="G3490" s="414"/>
      <c r="H3490" s="2">
        <v>8678952</v>
      </c>
      <c r="I3490" s="2"/>
    </row>
    <row r="3491" spans="1:9" x14ac:dyDescent="0.25">
      <c r="A3491" s="418"/>
      <c r="B3491" s="412" t="s">
        <v>154</v>
      </c>
      <c r="C3491" s="412"/>
      <c r="D3491" s="412"/>
      <c r="E3491" s="412"/>
      <c r="F3491" s="412"/>
      <c r="G3491" s="412"/>
      <c r="H3491" s="75">
        <v>8459030</v>
      </c>
      <c r="I3491" s="75"/>
    </row>
    <row r="3492" spans="1:9" ht="75" x14ac:dyDescent="0.25">
      <c r="A3492" s="418"/>
      <c r="B3492" s="413">
        <v>5113</v>
      </c>
      <c r="C3492" s="150" t="s">
        <v>2499</v>
      </c>
      <c r="D3492" s="146" t="s">
        <v>2500</v>
      </c>
      <c r="E3492" s="12" t="s">
        <v>149</v>
      </c>
      <c r="F3492" s="12" t="s">
        <v>121</v>
      </c>
      <c r="G3492" s="15">
        <v>3592395</v>
      </c>
      <c r="H3492" s="15">
        <v>3592395</v>
      </c>
      <c r="I3492" s="15">
        <v>1</v>
      </c>
    </row>
    <row r="3493" spans="1:9" ht="90" x14ac:dyDescent="0.25">
      <c r="A3493" s="418"/>
      <c r="B3493" s="413"/>
      <c r="C3493" s="150" t="s">
        <v>2501</v>
      </c>
      <c r="D3493" s="146" t="s">
        <v>2502</v>
      </c>
      <c r="E3493" s="12" t="s">
        <v>149</v>
      </c>
      <c r="F3493" s="12" t="s">
        <v>121</v>
      </c>
      <c r="G3493" s="15">
        <v>4866635</v>
      </c>
      <c r="H3493" s="15">
        <v>4866635</v>
      </c>
      <c r="I3493" s="15">
        <v>1</v>
      </c>
    </row>
    <row r="3494" spans="1:9" x14ac:dyDescent="0.25">
      <c r="A3494" s="418"/>
      <c r="B3494" s="412" t="s">
        <v>118</v>
      </c>
      <c r="C3494" s="412"/>
      <c r="D3494" s="412"/>
      <c r="E3494" s="412"/>
      <c r="F3494" s="412"/>
      <c r="G3494" s="412"/>
      <c r="H3494" s="75">
        <v>219922</v>
      </c>
      <c r="I3494" s="75"/>
    </row>
    <row r="3495" spans="1:9" s="8" customFormat="1" ht="75" x14ac:dyDescent="0.25">
      <c r="A3495" s="418"/>
      <c r="B3495" s="413">
        <v>5113</v>
      </c>
      <c r="C3495" s="143">
        <v>71351540</v>
      </c>
      <c r="D3495" s="144" t="s">
        <v>2503</v>
      </c>
      <c r="E3495" s="16" t="s">
        <v>149</v>
      </c>
      <c r="F3495" s="16" t="s">
        <v>121</v>
      </c>
      <c r="G3495" s="17">
        <v>71844</v>
      </c>
      <c r="H3495" s="17">
        <v>71844</v>
      </c>
      <c r="I3495" s="17">
        <v>1</v>
      </c>
    </row>
    <row r="3496" spans="1:9" s="8" customFormat="1" ht="90" x14ac:dyDescent="0.25">
      <c r="A3496" s="418"/>
      <c r="B3496" s="413"/>
      <c r="C3496" s="143">
        <v>71351540</v>
      </c>
      <c r="D3496" s="144" t="s">
        <v>2504</v>
      </c>
      <c r="E3496" s="16" t="s">
        <v>149</v>
      </c>
      <c r="F3496" s="16" t="s">
        <v>121</v>
      </c>
      <c r="G3496" s="17">
        <v>97332</v>
      </c>
      <c r="H3496" s="17">
        <v>97332</v>
      </c>
      <c r="I3496" s="17">
        <v>1</v>
      </c>
    </row>
    <row r="3497" spans="1:9" ht="75" x14ac:dyDescent="0.25">
      <c r="A3497" s="418"/>
      <c r="B3497" s="413"/>
      <c r="C3497" s="150" t="s">
        <v>2505</v>
      </c>
      <c r="D3497" s="146" t="s">
        <v>2506</v>
      </c>
      <c r="E3497" s="12" t="s">
        <v>120</v>
      </c>
      <c r="F3497" s="12" t="s">
        <v>121</v>
      </c>
      <c r="G3497" s="15">
        <v>21550</v>
      </c>
      <c r="H3497" s="15">
        <v>21550</v>
      </c>
      <c r="I3497" s="15">
        <v>1</v>
      </c>
    </row>
    <row r="3498" spans="1:9" ht="90" x14ac:dyDescent="0.25">
      <c r="A3498" s="418"/>
      <c r="B3498" s="413"/>
      <c r="C3498" s="150" t="s">
        <v>2507</v>
      </c>
      <c r="D3498" s="146" t="s">
        <v>2508</v>
      </c>
      <c r="E3498" s="12" t="s">
        <v>120</v>
      </c>
      <c r="F3498" s="12" t="s">
        <v>121</v>
      </c>
      <c r="G3498" s="15">
        <v>29196</v>
      </c>
      <c r="H3498" s="15">
        <v>29196</v>
      </c>
      <c r="I3498" s="15">
        <v>1</v>
      </c>
    </row>
    <row r="3499" spans="1:9" x14ac:dyDescent="0.25">
      <c r="A3499" s="418"/>
      <c r="B3499" s="414" t="s">
        <v>175</v>
      </c>
      <c r="C3499" s="414"/>
      <c r="D3499" s="414"/>
      <c r="E3499" s="414"/>
      <c r="F3499" s="414"/>
      <c r="G3499" s="414"/>
      <c r="H3499" s="2">
        <v>34809112</v>
      </c>
      <c r="I3499" s="2"/>
    </row>
    <row r="3500" spans="1:9" x14ac:dyDescent="0.25">
      <c r="A3500" s="418"/>
      <c r="B3500" s="412" t="s">
        <v>154</v>
      </c>
      <c r="C3500" s="412"/>
      <c r="D3500" s="412"/>
      <c r="E3500" s="412"/>
      <c r="F3500" s="412"/>
      <c r="G3500" s="412"/>
      <c r="H3500" s="75">
        <v>33955655</v>
      </c>
      <c r="I3500" s="75"/>
    </row>
    <row r="3501" spans="1:9" ht="45" x14ac:dyDescent="0.25">
      <c r="A3501" s="418"/>
      <c r="B3501" s="413">
        <v>4251</v>
      </c>
      <c r="C3501" s="150" t="s">
        <v>2509</v>
      </c>
      <c r="D3501" s="146" t="s">
        <v>2510</v>
      </c>
      <c r="E3501" s="12" t="s">
        <v>149</v>
      </c>
      <c r="F3501" s="12" t="s">
        <v>121</v>
      </c>
      <c r="G3501" s="15">
        <v>4901007</v>
      </c>
      <c r="H3501" s="15">
        <v>4901007</v>
      </c>
      <c r="I3501" s="15">
        <v>1</v>
      </c>
    </row>
    <row r="3502" spans="1:9" ht="75" x14ac:dyDescent="0.25">
      <c r="A3502" s="418"/>
      <c r="B3502" s="413">
        <v>5113</v>
      </c>
      <c r="C3502" s="150" t="s">
        <v>2511</v>
      </c>
      <c r="D3502" s="146" t="s">
        <v>2512</v>
      </c>
      <c r="E3502" s="12" t="s">
        <v>149</v>
      </c>
      <c r="F3502" s="12" t="s">
        <v>121</v>
      </c>
      <c r="G3502" s="15">
        <v>29054648</v>
      </c>
      <c r="H3502" s="15">
        <v>29054648</v>
      </c>
      <c r="I3502" s="15">
        <v>1</v>
      </c>
    </row>
    <row r="3503" spans="1:9" x14ac:dyDescent="0.25">
      <c r="A3503" s="418"/>
      <c r="B3503" s="412" t="s">
        <v>118</v>
      </c>
      <c r="C3503" s="412"/>
      <c r="D3503" s="412"/>
      <c r="E3503" s="412"/>
      <c r="F3503" s="412"/>
      <c r="G3503" s="412"/>
      <c r="H3503" s="75">
        <v>853457</v>
      </c>
      <c r="I3503" s="75"/>
    </row>
    <row r="3504" spans="1:9" s="8" customFormat="1" ht="30" x14ac:dyDescent="0.25">
      <c r="A3504" s="418"/>
      <c r="B3504" s="520">
        <v>4251</v>
      </c>
      <c r="C3504" s="143">
        <v>71351540</v>
      </c>
      <c r="D3504" s="144" t="s">
        <v>168</v>
      </c>
      <c r="E3504" s="16" t="s">
        <v>149</v>
      </c>
      <c r="F3504" s="16" t="s">
        <v>121</v>
      </c>
      <c r="G3504" s="17">
        <v>98040</v>
      </c>
      <c r="H3504" s="17">
        <v>98040</v>
      </c>
      <c r="I3504" s="17">
        <v>1</v>
      </c>
    </row>
    <row r="3505" spans="1:9" s="8" customFormat="1" ht="30" x14ac:dyDescent="0.25">
      <c r="A3505" s="418"/>
      <c r="B3505" s="413">
        <v>5113</v>
      </c>
      <c r="C3505" s="143">
        <v>71351540</v>
      </c>
      <c r="D3505" s="144" t="s">
        <v>168</v>
      </c>
      <c r="E3505" s="16" t="s">
        <v>149</v>
      </c>
      <c r="F3505" s="16" t="s">
        <v>121</v>
      </c>
      <c r="G3505" s="17">
        <v>581093</v>
      </c>
      <c r="H3505" s="17">
        <v>581093</v>
      </c>
      <c r="I3505" s="17">
        <v>1</v>
      </c>
    </row>
    <row r="3506" spans="1:9" ht="30" x14ac:dyDescent="0.25">
      <c r="A3506" s="418"/>
      <c r="B3506" s="413"/>
      <c r="C3506" s="150" t="s">
        <v>2513</v>
      </c>
      <c r="D3506" s="146" t="s">
        <v>532</v>
      </c>
      <c r="E3506" s="12" t="s">
        <v>120</v>
      </c>
      <c r="F3506" s="12" t="s">
        <v>121</v>
      </c>
      <c r="G3506" s="15">
        <v>174324</v>
      </c>
      <c r="H3506" s="15">
        <v>174324</v>
      </c>
      <c r="I3506" s="15">
        <v>1</v>
      </c>
    </row>
    <row r="3507" spans="1:9" x14ac:dyDescent="0.25">
      <c r="A3507" s="418"/>
      <c r="B3507" s="414" t="s">
        <v>2514</v>
      </c>
      <c r="C3507" s="414"/>
      <c r="D3507" s="414"/>
      <c r="E3507" s="414"/>
      <c r="F3507" s="414"/>
      <c r="G3507" s="414"/>
      <c r="H3507" s="2">
        <v>1494076</v>
      </c>
      <c r="I3507" s="2"/>
    </row>
    <row r="3508" spans="1:9" x14ac:dyDescent="0.25">
      <c r="A3508" s="418"/>
      <c r="B3508" s="412" t="s">
        <v>154</v>
      </c>
      <c r="C3508" s="412"/>
      <c r="D3508" s="412"/>
      <c r="E3508" s="412"/>
      <c r="F3508" s="412"/>
      <c r="G3508" s="412"/>
      <c r="H3508" s="75">
        <v>1464780</v>
      </c>
      <c r="I3508" s="75"/>
    </row>
    <row r="3509" spans="1:9" ht="45" x14ac:dyDescent="0.25">
      <c r="A3509" s="418"/>
      <c r="B3509" s="413">
        <v>4251</v>
      </c>
      <c r="C3509" s="150" t="s">
        <v>2515</v>
      </c>
      <c r="D3509" s="146" t="s">
        <v>2516</v>
      </c>
      <c r="E3509" s="12" t="s">
        <v>149</v>
      </c>
      <c r="F3509" s="12" t="s">
        <v>121</v>
      </c>
      <c r="G3509" s="15">
        <v>1464780</v>
      </c>
      <c r="H3509" s="15">
        <v>1464780</v>
      </c>
      <c r="I3509" s="15">
        <v>1</v>
      </c>
    </row>
    <row r="3510" spans="1:9" x14ac:dyDescent="0.25">
      <c r="A3510" s="418"/>
      <c r="B3510" s="412" t="s">
        <v>118</v>
      </c>
      <c r="C3510" s="412"/>
      <c r="D3510" s="412"/>
      <c r="E3510" s="412"/>
      <c r="F3510" s="412"/>
      <c r="G3510" s="412"/>
      <c r="H3510" s="75">
        <v>29296</v>
      </c>
      <c r="I3510" s="75"/>
    </row>
    <row r="3511" spans="1:9" s="8" customFormat="1" ht="30" x14ac:dyDescent="0.25">
      <c r="A3511" s="418"/>
      <c r="B3511" s="520">
        <v>4251</v>
      </c>
      <c r="C3511" s="143">
        <v>71351540</v>
      </c>
      <c r="D3511" s="144" t="s">
        <v>168</v>
      </c>
      <c r="E3511" s="16" t="s">
        <v>149</v>
      </c>
      <c r="F3511" s="16" t="s">
        <v>121</v>
      </c>
      <c r="G3511" s="17">
        <v>29296</v>
      </c>
      <c r="H3511" s="17">
        <v>29296</v>
      </c>
      <c r="I3511" s="17">
        <v>1</v>
      </c>
    </row>
    <row r="3512" spans="1:9" x14ac:dyDescent="0.25">
      <c r="A3512" s="418"/>
      <c r="B3512" s="414" t="s">
        <v>540</v>
      </c>
      <c r="C3512" s="414"/>
      <c r="D3512" s="414"/>
      <c r="E3512" s="414"/>
      <c r="F3512" s="414"/>
      <c r="G3512" s="414"/>
      <c r="H3512" s="2">
        <v>847454.1</v>
      </c>
      <c r="I3512" s="2"/>
    </row>
    <row r="3513" spans="1:9" x14ac:dyDescent="0.25">
      <c r="A3513" s="418"/>
      <c r="B3513" s="412" t="s">
        <v>154</v>
      </c>
      <c r="C3513" s="412"/>
      <c r="D3513" s="412"/>
      <c r="E3513" s="412"/>
      <c r="F3513" s="412"/>
      <c r="G3513" s="412"/>
      <c r="H3513" s="75">
        <v>825854.1</v>
      </c>
      <c r="I3513" s="75"/>
    </row>
    <row r="3514" spans="1:9" ht="45" x14ac:dyDescent="0.25">
      <c r="A3514" s="418"/>
      <c r="B3514" s="413">
        <v>5112</v>
      </c>
      <c r="C3514" s="150" t="s">
        <v>2517</v>
      </c>
      <c r="D3514" s="146" t="s">
        <v>2518</v>
      </c>
      <c r="E3514" s="12" t="s">
        <v>149</v>
      </c>
      <c r="F3514" s="12" t="s">
        <v>121</v>
      </c>
      <c r="G3514" s="15">
        <v>825854.1</v>
      </c>
      <c r="H3514" s="15">
        <v>825854.1</v>
      </c>
      <c r="I3514" s="15">
        <v>1</v>
      </c>
    </row>
    <row r="3515" spans="1:9" x14ac:dyDescent="0.25">
      <c r="A3515" s="418"/>
      <c r="B3515" s="412" t="s">
        <v>118</v>
      </c>
      <c r="C3515" s="412"/>
      <c r="D3515" s="412"/>
      <c r="E3515" s="412"/>
      <c r="F3515" s="412"/>
      <c r="G3515" s="412"/>
      <c r="H3515" s="75">
        <v>21600</v>
      </c>
      <c r="I3515" s="75"/>
    </row>
    <row r="3516" spans="1:9" s="8" customFormat="1" ht="45" x14ac:dyDescent="0.25">
      <c r="A3516" s="418"/>
      <c r="B3516" s="413">
        <v>5112</v>
      </c>
      <c r="C3516" s="334" t="s">
        <v>5975</v>
      </c>
      <c r="D3516" s="246" t="s">
        <v>2519</v>
      </c>
      <c r="E3516" s="334" t="s">
        <v>172</v>
      </c>
      <c r="F3516" s="334" t="s">
        <v>121</v>
      </c>
      <c r="G3516" s="334">
        <v>16560</v>
      </c>
      <c r="H3516" s="334">
        <v>16560</v>
      </c>
      <c r="I3516" s="334">
        <v>1</v>
      </c>
    </row>
    <row r="3517" spans="1:9" ht="45" x14ac:dyDescent="0.25">
      <c r="A3517" s="418"/>
      <c r="B3517" s="413"/>
      <c r="C3517" s="150" t="s">
        <v>2520</v>
      </c>
      <c r="D3517" s="146" t="s">
        <v>2521</v>
      </c>
      <c r="E3517" s="12" t="s">
        <v>120</v>
      </c>
      <c r="F3517" s="12" t="s">
        <v>121</v>
      </c>
      <c r="G3517" s="15">
        <v>5040</v>
      </c>
      <c r="H3517" s="15">
        <v>5040</v>
      </c>
      <c r="I3517" s="15">
        <v>1</v>
      </c>
    </row>
    <row r="3518" spans="1:9" x14ac:dyDescent="0.25">
      <c r="A3518" s="418"/>
      <c r="B3518" s="414" t="s">
        <v>2522</v>
      </c>
      <c r="C3518" s="414"/>
      <c r="D3518" s="414"/>
      <c r="E3518" s="414"/>
      <c r="F3518" s="414"/>
      <c r="G3518" s="414"/>
      <c r="H3518" s="2">
        <v>2496578</v>
      </c>
      <c r="I3518" s="2"/>
    </row>
    <row r="3519" spans="1:9" x14ac:dyDescent="0.25">
      <c r="A3519" s="418"/>
      <c r="B3519" s="412" t="s">
        <v>11</v>
      </c>
      <c r="C3519" s="412"/>
      <c r="D3519" s="412"/>
      <c r="E3519" s="412"/>
      <c r="F3519" s="412"/>
      <c r="G3519" s="412"/>
      <c r="H3519" s="75">
        <v>2447625</v>
      </c>
      <c r="I3519" s="75"/>
    </row>
    <row r="3520" spans="1:9" ht="45" x14ac:dyDescent="0.25">
      <c r="A3520" s="418"/>
      <c r="B3520" s="413">
        <v>5129</v>
      </c>
      <c r="C3520" s="150" t="s">
        <v>2523</v>
      </c>
      <c r="D3520" s="146" t="s">
        <v>2524</v>
      </c>
      <c r="E3520" s="12" t="s">
        <v>14</v>
      </c>
      <c r="F3520" s="12" t="s">
        <v>15</v>
      </c>
      <c r="G3520" s="15">
        <v>163175</v>
      </c>
      <c r="H3520" s="15">
        <v>2447625</v>
      </c>
      <c r="I3520" s="15">
        <v>15</v>
      </c>
    </row>
    <row r="3521" spans="1:9" x14ac:dyDescent="0.25">
      <c r="A3521" s="418"/>
      <c r="B3521" s="412" t="s">
        <v>118</v>
      </c>
      <c r="C3521" s="412"/>
      <c r="D3521" s="412"/>
      <c r="E3521" s="412"/>
      <c r="F3521" s="412"/>
      <c r="G3521" s="412"/>
      <c r="H3521" s="75">
        <v>48953</v>
      </c>
      <c r="I3521" s="75"/>
    </row>
    <row r="3522" spans="1:9" s="8" customFormat="1" ht="30" x14ac:dyDescent="0.25">
      <c r="A3522" s="418"/>
      <c r="B3522" s="520">
        <v>5129</v>
      </c>
      <c r="C3522" s="143">
        <v>71351540</v>
      </c>
      <c r="D3522" s="144" t="s">
        <v>168</v>
      </c>
      <c r="E3522" s="16" t="s">
        <v>149</v>
      </c>
      <c r="F3522" s="16" t="s">
        <v>121</v>
      </c>
      <c r="G3522" s="17">
        <v>48953</v>
      </c>
      <c r="H3522" s="17">
        <v>48953</v>
      </c>
      <c r="I3522" s="17">
        <v>1</v>
      </c>
    </row>
    <row r="3523" spans="1:9" x14ac:dyDescent="0.25">
      <c r="A3523" s="418"/>
      <c r="B3523" s="524" t="s">
        <v>178</v>
      </c>
      <c r="C3523" s="414"/>
      <c r="D3523" s="414"/>
      <c r="E3523" s="414"/>
      <c r="F3523" s="414"/>
      <c r="G3523" s="414"/>
      <c r="H3523" s="2">
        <v>19342872</v>
      </c>
      <c r="I3523" s="2"/>
    </row>
    <row r="3524" spans="1:9" x14ac:dyDescent="0.25">
      <c r="A3524" s="418"/>
      <c r="B3524" s="412" t="s">
        <v>118</v>
      </c>
      <c r="C3524" s="412"/>
      <c r="D3524" s="412"/>
      <c r="E3524" s="412"/>
      <c r="F3524" s="412"/>
      <c r="G3524" s="412"/>
      <c r="H3524" s="75">
        <v>19342872</v>
      </c>
      <c r="I3524" s="75"/>
    </row>
    <row r="3525" spans="1:9" ht="30" x14ac:dyDescent="0.25">
      <c r="A3525" s="418"/>
      <c r="B3525" s="413">
        <v>5129</v>
      </c>
      <c r="C3525" s="263" t="s">
        <v>2525</v>
      </c>
      <c r="D3525" s="278" t="s">
        <v>543</v>
      </c>
      <c r="E3525" s="259" t="s">
        <v>126</v>
      </c>
      <c r="F3525" s="259" t="s">
        <v>121</v>
      </c>
      <c r="G3525" s="261">
        <v>18963600</v>
      </c>
      <c r="H3525" s="261">
        <v>18963600</v>
      </c>
      <c r="I3525" s="261">
        <v>1</v>
      </c>
    </row>
    <row r="3526" spans="1:9" s="99" customFormat="1" ht="30" x14ac:dyDescent="0.25">
      <c r="A3526" s="418"/>
      <c r="B3526" s="413"/>
      <c r="C3526" s="24" t="s">
        <v>5521</v>
      </c>
      <c r="D3526" s="25" t="s">
        <v>168</v>
      </c>
      <c r="E3526" s="96" t="s">
        <v>149</v>
      </c>
      <c r="F3526" s="96" t="s">
        <v>121</v>
      </c>
      <c r="G3526" s="55">
        <v>379272</v>
      </c>
      <c r="H3526" s="55">
        <v>379272</v>
      </c>
      <c r="I3526" s="55">
        <v>1</v>
      </c>
    </row>
    <row r="3527" spans="1:9" x14ac:dyDescent="0.25">
      <c r="A3527" s="418"/>
      <c r="B3527" s="414" t="s">
        <v>210</v>
      </c>
      <c r="C3527" s="414"/>
      <c r="D3527" s="414"/>
      <c r="E3527" s="414"/>
      <c r="F3527" s="414"/>
      <c r="G3527" s="414"/>
      <c r="H3527" s="2">
        <v>30000000</v>
      </c>
      <c r="I3527" s="2"/>
    </row>
    <row r="3528" spans="1:9" x14ac:dyDescent="0.25">
      <c r="A3528" s="418"/>
      <c r="B3528" s="412" t="s">
        <v>154</v>
      </c>
      <c r="C3528" s="412"/>
      <c r="D3528" s="412"/>
      <c r="E3528" s="412"/>
      <c r="F3528" s="412"/>
      <c r="G3528" s="412"/>
      <c r="H3528" s="75">
        <v>19607843</v>
      </c>
      <c r="I3528" s="75"/>
    </row>
    <row r="3529" spans="1:9" ht="45" x14ac:dyDescent="0.25">
      <c r="A3529" s="418"/>
      <c r="B3529" s="413">
        <v>4861</v>
      </c>
      <c r="C3529" s="150" t="s">
        <v>2526</v>
      </c>
      <c r="D3529" s="146" t="s">
        <v>958</v>
      </c>
      <c r="E3529" s="12" t="s">
        <v>149</v>
      </c>
      <c r="F3529" s="12" t="s">
        <v>121</v>
      </c>
      <c r="G3529" s="15">
        <v>19607843</v>
      </c>
      <c r="H3529" s="15">
        <v>19607843</v>
      </c>
      <c r="I3529" s="15">
        <v>1</v>
      </c>
    </row>
    <row r="3530" spans="1:9" x14ac:dyDescent="0.25">
      <c r="A3530" s="418"/>
      <c r="B3530" s="412" t="s">
        <v>118</v>
      </c>
      <c r="C3530" s="412"/>
      <c r="D3530" s="412"/>
      <c r="E3530" s="412"/>
      <c r="F3530" s="412"/>
      <c r="G3530" s="412"/>
      <c r="H3530" s="75">
        <v>10392157</v>
      </c>
      <c r="I3530" s="75"/>
    </row>
    <row r="3531" spans="1:9" s="8" customFormat="1" ht="30" x14ac:dyDescent="0.25">
      <c r="A3531" s="418"/>
      <c r="B3531" s="413">
        <v>4861</v>
      </c>
      <c r="C3531" s="143">
        <v>71351540</v>
      </c>
      <c r="D3531" s="144" t="s">
        <v>168</v>
      </c>
      <c r="E3531" s="16" t="s">
        <v>149</v>
      </c>
      <c r="F3531" s="16" t="s">
        <v>121</v>
      </c>
      <c r="G3531" s="17">
        <v>392157</v>
      </c>
      <c r="H3531" s="17">
        <v>392157</v>
      </c>
      <c r="I3531" s="17">
        <v>1</v>
      </c>
    </row>
    <row r="3532" spans="1:9" ht="30" x14ac:dyDescent="0.25">
      <c r="A3532" s="418"/>
      <c r="B3532" s="413"/>
      <c r="C3532" s="150" t="s">
        <v>2527</v>
      </c>
      <c r="D3532" s="146" t="s">
        <v>2528</v>
      </c>
      <c r="E3532" s="12" t="s">
        <v>149</v>
      </c>
      <c r="F3532" s="12" t="s">
        <v>121</v>
      </c>
      <c r="G3532" s="15">
        <v>10000000</v>
      </c>
      <c r="H3532" s="15">
        <v>10000000</v>
      </c>
      <c r="I3532" s="15">
        <v>1</v>
      </c>
    </row>
    <row r="3533" spans="1:9" x14ac:dyDescent="0.25">
      <c r="A3533" s="418"/>
      <c r="B3533" s="414" t="s">
        <v>5570</v>
      </c>
      <c r="C3533" s="414"/>
      <c r="D3533" s="414"/>
      <c r="E3533" s="414"/>
      <c r="F3533" s="414"/>
      <c r="G3533" s="414"/>
      <c r="H3533" s="15"/>
      <c r="I3533" s="15"/>
    </row>
    <row r="3534" spans="1:9" ht="30" x14ac:dyDescent="0.25">
      <c r="A3534" s="418"/>
      <c r="B3534" s="415">
        <v>5129</v>
      </c>
      <c r="C3534" s="150" t="s">
        <v>5571</v>
      </c>
      <c r="D3534" s="146" t="s">
        <v>4211</v>
      </c>
      <c r="E3534" s="103" t="s">
        <v>14</v>
      </c>
      <c r="F3534" s="103" t="s">
        <v>15</v>
      </c>
      <c r="G3534" s="15">
        <v>0</v>
      </c>
      <c r="H3534" s="15">
        <v>0</v>
      </c>
      <c r="I3534" s="15">
        <v>1</v>
      </c>
    </row>
    <row r="3535" spans="1:9" ht="30" x14ac:dyDescent="0.25">
      <c r="A3535" s="418"/>
      <c r="B3535" s="416"/>
      <c r="C3535" s="150" t="s">
        <v>5572</v>
      </c>
      <c r="D3535" s="146" t="s">
        <v>4211</v>
      </c>
      <c r="E3535" s="103" t="s">
        <v>14</v>
      </c>
      <c r="F3535" s="103" t="s">
        <v>15</v>
      </c>
      <c r="G3535" s="15">
        <v>0</v>
      </c>
      <c r="H3535" s="15">
        <v>0</v>
      </c>
      <c r="I3535" s="15">
        <v>1</v>
      </c>
    </row>
    <row r="3536" spans="1:9" ht="30" x14ac:dyDescent="0.25">
      <c r="A3536" s="418"/>
      <c r="B3536" s="417"/>
      <c r="C3536" s="150" t="s">
        <v>5573</v>
      </c>
      <c r="D3536" s="146" t="s">
        <v>4211</v>
      </c>
      <c r="E3536" s="103" t="s">
        <v>14</v>
      </c>
      <c r="F3536" s="103" t="s">
        <v>15</v>
      </c>
      <c r="G3536" s="15">
        <v>0</v>
      </c>
      <c r="H3536" s="15">
        <v>0</v>
      </c>
      <c r="I3536" s="15">
        <v>1</v>
      </c>
    </row>
    <row r="3537" spans="1:9" x14ac:dyDescent="0.25">
      <c r="A3537" s="418"/>
      <c r="B3537" s="414" t="s">
        <v>214</v>
      </c>
      <c r="C3537" s="414"/>
      <c r="D3537" s="414"/>
      <c r="E3537" s="414"/>
      <c r="F3537" s="414"/>
      <c r="G3537" s="414"/>
      <c r="H3537" s="2">
        <v>61734048</v>
      </c>
      <c r="I3537" s="2"/>
    </row>
    <row r="3538" spans="1:9" x14ac:dyDescent="0.25">
      <c r="A3538" s="418"/>
      <c r="B3538" s="412" t="s">
        <v>154</v>
      </c>
      <c r="C3538" s="412"/>
      <c r="D3538" s="412"/>
      <c r="E3538" s="412"/>
      <c r="F3538" s="412"/>
      <c r="G3538" s="412"/>
      <c r="H3538" s="75">
        <v>60523576</v>
      </c>
      <c r="I3538" s="75"/>
    </row>
    <row r="3539" spans="1:9" ht="30" x14ac:dyDescent="0.25">
      <c r="A3539" s="418"/>
      <c r="B3539" s="413">
        <v>4251</v>
      </c>
      <c r="C3539" s="150" t="s">
        <v>2529</v>
      </c>
      <c r="D3539" s="146" t="s">
        <v>840</v>
      </c>
      <c r="E3539" s="12" t="s">
        <v>149</v>
      </c>
      <c r="F3539" s="12" t="s">
        <v>121</v>
      </c>
      <c r="G3539" s="15">
        <v>60523576</v>
      </c>
      <c r="H3539" s="15">
        <v>60523576</v>
      </c>
      <c r="I3539" s="15">
        <v>1</v>
      </c>
    </row>
    <row r="3540" spans="1:9" x14ac:dyDescent="0.25">
      <c r="A3540" s="418"/>
      <c r="B3540" s="412" t="s">
        <v>118</v>
      </c>
      <c r="C3540" s="412"/>
      <c r="D3540" s="412"/>
      <c r="E3540" s="412"/>
      <c r="F3540" s="412"/>
      <c r="G3540" s="412"/>
      <c r="H3540" s="75">
        <v>1210472</v>
      </c>
      <c r="I3540" s="75"/>
    </row>
    <row r="3541" spans="1:9" s="8" customFormat="1" ht="30" x14ac:dyDescent="0.25">
      <c r="A3541" s="418"/>
      <c r="B3541" s="520">
        <v>4251</v>
      </c>
      <c r="C3541" s="143">
        <v>71351540</v>
      </c>
      <c r="D3541" s="144" t="s">
        <v>168</v>
      </c>
      <c r="E3541" s="16" t="s">
        <v>149</v>
      </c>
      <c r="F3541" s="16" t="s">
        <v>121</v>
      </c>
      <c r="G3541" s="17">
        <v>1210472</v>
      </c>
      <c r="H3541" s="17">
        <v>1210472</v>
      </c>
      <c r="I3541" s="17">
        <v>1</v>
      </c>
    </row>
    <row r="3542" spans="1:9" x14ac:dyDescent="0.25">
      <c r="A3542" s="418"/>
      <c r="B3542" s="414" t="s">
        <v>217</v>
      </c>
      <c r="C3542" s="414"/>
      <c r="D3542" s="414"/>
      <c r="E3542" s="414"/>
      <c r="F3542" s="414"/>
      <c r="G3542" s="414"/>
      <c r="H3542" s="2">
        <v>108344772.90000001</v>
      </c>
      <c r="I3542" s="2"/>
    </row>
    <row r="3543" spans="1:9" x14ac:dyDescent="0.25">
      <c r="A3543" s="418"/>
      <c r="B3543" s="412" t="s">
        <v>11</v>
      </c>
      <c r="C3543" s="412"/>
      <c r="D3543" s="412"/>
      <c r="E3543" s="412"/>
      <c r="F3543" s="412"/>
      <c r="G3543" s="412"/>
      <c r="H3543" s="75">
        <v>40196115</v>
      </c>
      <c r="I3543" s="75"/>
    </row>
    <row r="3544" spans="1:9" x14ac:dyDescent="0.25">
      <c r="A3544" s="418"/>
      <c r="B3544" s="413">
        <v>4269</v>
      </c>
      <c r="C3544" s="150" t="s">
        <v>2530</v>
      </c>
      <c r="D3544" s="146" t="s">
        <v>2531</v>
      </c>
      <c r="E3544" s="12" t="s">
        <v>14</v>
      </c>
      <c r="F3544" s="12" t="s">
        <v>470</v>
      </c>
      <c r="G3544" s="15">
        <v>5130</v>
      </c>
      <c r="H3544" s="15">
        <v>40196115</v>
      </c>
      <c r="I3544" s="15">
        <v>7835.5</v>
      </c>
    </row>
    <row r="3545" spans="1:9" x14ac:dyDescent="0.25">
      <c r="A3545" s="418"/>
      <c r="B3545" s="412" t="s">
        <v>154</v>
      </c>
      <c r="C3545" s="412"/>
      <c r="D3545" s="412"/>
      <c r="E3545" s="412"/>
      <c r="F3545" s="412"/>
      <c r="G3545" s="412"/>
      <c r="H3545" s="75">
        <v>66421695.700000003</v>
      </c>
      <c r="I3545" s="75"/>
    </row>
    <row r="3546" spans="1:9" ht="60" x14ac:dyDescent="0.25">
      <c r="A3546" s="418"/>
      <c r="B3546" s="413">
        <v>5113</v>
      </c>
      <c r="C3546" s="150" t="s">
        <v>2532</v>
      </c>
      <c r="D3546" s="146" t="s">
        <v>2533</v>
      </c>
      <c r="E3546" s="12" t="s">
        <v>149</v>
      </c>
      <c r="F3546" s="12" t="s">
        <v>121</v>
      </c>
      <c r="G3546" s="15">
        <v>42805355</v>
      </c>
      <c r="H3546" s="15">
        <v>42805355</v>
      </c>
      <c r="I3546" s="15">
        <v>1</v>
      </c>
    </row>
    <row r="3547" spans="1:9" ht="60" x14ac:dyDescent="0.25">
      <c r="A3547" s="418"/>
      <c r="B3547" s="413"/>
      <c r="C3547" s="150" t="s">
        <v>2534</v>
      </c>
      <c r="D3547" s="146" t="s">
        <v>2535</v>
      </c>
      <c r="E3547" s="12" t="s">
        <v>149</v>
      </c>
      <c r="F3547" s="12" t="s">
        <v>121</v>
      </c>
      <c r="G3547" s="15">
        <v>23616340.699999999</v>
      </c>
      <c r="H3547" s="15">
        <v>23616340.699999999</v>
      </c>
      <c r="I3547" s="15">
        <v>1</v>
      </c>
    </row>
    <row r="3548" spans="1:9" x14ac:dyDescent="0.25">
      <c r="A3548" s="418"/>
      <c r="B3548" s="412" t="s">
        <v>118</v>
      </c>
      <c r="C3548" s="412"/>
      <c r="D3548" s="412"/>
      <c r="E3548" s="412"/>
      <c r="F3548" s="412"/>
      <c r="G3548" s="412"/>
      <c r="H3548" s="75">
        <v>1726962.2000000002</v>
      </c>
      <c r="I3548" s="75"/>
    </row>
    <row r="3549" spans="1:9" s="8" customFormat="1" ht="60" x14ac:dyDescent="0.25">
      <c r="A3549" s="418"/>
      <c r="B3549" s="413">
        <v>5113</v>
      </c>
      <c r="C3549" s="143">
        <v>71351540</v>
      </c>
      <c r="D3549" s="144" t="s">
        <v>2536</v>
      </c>
      <c r="E3549" s="16" t="s">
        <v>149</v>
      </c>
      <c r="F3549" s="16" t="s">
        <v>121</v>
      </c>
      <c r="G3549" s="17">
        <v>856107.1</v>
      </c>
      <c r="H3549" s="17">
        <v>856107.1</v>
      </c>
      <c r="I3549" s="17">
        <v>1</v>
      </c>
    </row>
    <row r="3550" spans="1:9" s="8" customFormat="1" ht="60" x14ac:dyDescent="0.25">
      <c r="A3550" s="418"/>
      <c r="B3550" s="413"/>
      <c r="C3550" s="143">
        <v>71351540</v>
      </c>
      <c r="D3550" s="144" t="s">
        <v>2537</v>
      </c>
      <c r="E3550" s="16" t="s">
        <v>149</v>
      </c>
      <c r="F3550" s="16" t="s">
        <v>121</v>
      </c>
      <c r="G3550" s="17">
        <v>472327</v>
      </c>
      <c r="H3550" s="17">
        <v>472327</v>
      </c>
      <c r="I3550" s="17">
        <v>1</v>
      </c>
    </row>
    <row r="3551" spans="1:9" ht="60" x14ac:dyDescent="0.25">
      <c r="A3551" s="418"/>
      <c r="B3551" s="413"/>
      <c r="C3551" s="150" t="s">
        <v>2538</v>
      </c>
      <c r="D3551" s="146" t="s">
        <v>2539</v>
      </c>
      <c r="E3551" s="12" t="s">
        <v>120</v>
      </c>
      <c r="F3551" s="12" t="s">
        <v>121</v>
      </c>
      <c r="G3551" s="15">
        <v>256832.1</v>
      </c>
      <c r="H3551" s="15">
        <v>256832.1</v>
      </c>
      <c r="I3551" s="15">
        <v>1</v>
      </c>
    </row>
    <row r="3552" spans="1:9" ht="60" x14ac:dyDescent="0.25">
      <c r="A3552" s="418"/>
      <c r="B3552" s="413"/>
      <c r="C3552" s="150" t="s">
        <v>2540</v>
      </c>
      <c r="D3552" s="146" t="s">
        <v>2541</v>
      </c>
      <c r="E3552" s="12" t="s">
        <v>120</v>
      </c>
      <c r="F3552" s="12" t="s">
        <v>121</v>
      </c>
      <c r="G3552" s="15">
        <v>141696</v>
      </c>
      <c r="H3552" s="15">
        <v>141696</v>
      </c>
      <c r="I3552" s="15">
        <v>1</v>
      </c>
    </row>
    <row r="3553" spans="1:9" x14ac:dyDescent="0.25">
      <c r="A3553" s="418"/>
      <c r="B3553" s="414" t="s">
        <v>228</v>
      </c>
      <c r="C3553" s="414"/>
      <c r="D3553" s="414"/>
      <c r="E3553" s="414"/>
      <c r="F3553" s="414"/>
      <c r="G3553" s="414"/>
      <c r="H3553" s="2">
        <v>119869996</v>
      </c>
      <c r="I3553" s="2"/>
    </row>
    <row r="3554" spans="1:9" x14ac:dyDescent="0.25">
      <c r="A3554" s="418"/>
      <c r="B3554" s="412" t="s">
        <v>11</v>
      </c>
      <c r="C3554" s="412"/>
      <c r="D3554" s="412"/>
      <c r="E3554" s="412"/>
      <c r="F3554" s="412"/>
      <c r="G3554" s="412"/>
      <c r="H3554" s="75">
        <v>7264800</v>
      </c>
      <c r="I3554" s="75"/>
    </row>
    <row r="3555" spans="1:9" ht="30" x14ac:dyDescent="0.25">
      <c r="A3555" s="418"/>
      <c r="B3555" s="413">
        <v>5129</v>
      </c>
      <c r="C3555" s="150" t="s">
        <v>2542</v>
      </c>
      <c r="D3555" s="146" t="s">
        <v>584</v>
      </c>
      <c r="E3555" s="12" t="s">
        <v>149</v>
      </c>
      <c r="F3555" s="12" t="s">
        <v>15</v>
      </c>
      <c r="G3555" s="15">
        <v>286800</v>
      </c>
      <c r="H3555" s="15">
        <v>860400</v>
      </c>
      <c r="I3555" s="15">
        <v>3</v>
      </c>
    </row>
    <row r="3556" spans="1:9" ht="30" x14ac:dyDescent="0.25">
      <c r="A3556" s="418"/>
      <c r="B3556" s="413"/>
      <c r="C3556" s="150" t="s">
        <v>2543</v>
      </c>
      <c r="D3556" s="146" t="s">
        <v>2544</v>
      </c>
      <c r="E3556" s="12" t="s">
        <v>149</v>
      </c>
      <c r="F3556" s="12" t="s">
        <v>15</v>
      </c>
      <c r="G3556" s="15">
        <v>523200</v>
      </c>
      <c r="H3556" s="15">
        <v>1569600</v>
      </c>
      <c r="I3556" s="15">
        <v>3</v>
      </c>
    </row>
    <row r="3557" spans="1:9" ht="30" x14ac:dyDescent="0.25">
      <c r="A3557" s="418"/>
      <c r="B3557" s="413"/>
      <c r="C3557" s="150" t="s">
        <v>2545</v>
      </c>
      <c r="D3557" s="146" t="s">
        <v>2546</v>
      </c>
      <c r="E3557" s="12" t="s">
        <v>149</v>
      </c>
      <c r="F3557" s="12" t="s">
        <v>15</v>
      </c>
      <c r="G3557" s="15">
        <v>561600</v>
      </c>
      <c r="H3557" s="15">
        <v>1684800</v>
      </c>
      <c r="I3557" s="15">
        <v>3</v>
      </c>
    </row>
    <row r="3558" spans="1:9" x14ac:dyDescent="0.25">
      <c r="A3558" s="418"/>
      <c r="B3558" s="413"/>
      <c r="C3558" s="150" t="s">
        <v>2547</v>
      </c>
      <c r="D3558" s="146" t="s">
        <v>586</v>
      </c>
      <c r="E3558" s="12" t="s">
        <v>149</v>
      </c>
      <c r="F3558" s="12" t="s">
        <v>15</v>
      </c>
      <c r="G3558" s="15">
        <v>63000</v>
      </c>
      <c r="H3558" s="15">
        <v>3150000</v>
      </c>
      <c r="I3558" s="15">
        <v>50</v>
      </c>
    </row>
    <row r="3559" spans="1:9" x14ac:dyDescent="0.25">
      <c r="A3559" s="418"/>
      <c r="B3559" s="412" t="s">
        <v>154</v>
      </c>
      <c r="C3559" s="412"/>
      <c r="D3559" s="412"/>
      <c r="E3559" s="412"/>
      <c r="F3559" s="412"/>
      <c r="G3559" s="412"/>
      <c r="H3559" s="75">
        <v>109912831</v>
      </c>
      <c r="I3559" s="75"/>
    </row>
    <row r="3560" spans="1:9" ht="45" x14ac:dyDescent="0.25">
      <c r="A3560" s="418"/>
      <c r="B3560" s="413">
        <v>4251</v>
      </c>
      <c r="C3560" s="150" t="s">
        <v>2548</v>
      </c>
      <c r="D3560" s="146" t="s">
        <v>2549</v>
      </c>
      <c r="E3560" s="12" t="s">
        <v>149</v>
      </c>
      <c r="F3560" s="12" t="s">
        <v>121</v>
      </c>
      <c r="G3560" s="15">
        <v>9803923</v>
      </c>
      <c r="H3560" s="15">
        <v>9803923</v>
      </c>
      <c r="I3560" s="15">
        <v>1</v>
      </c>
    </row>
    <row r="3561" spans="1:9" ht="60" x14ac:dyDescent="0.25">
      <c r="A3561" s="418"/>
      <c r="B3561" s="413">
        <v>5113</v>
      </c>
      <c r="C3561" s="150" t="s">
        <v>2550</v>
      </c>
      <c r="D3561" s="146" t="s">
        <v>2551</v>
      </c>
      <c r="E3561" s="12" t="s">
        <v>149</v>
      </c>
      <c r="F3561" s="12" t="s">
        <v>121</v>
      </c>
      <c r="G3561" s="15">
        <v>26616051</v>
      </c>
      <c r="H3561" s="15">
        <v>26616051</v>
      </c>
      <c r="I3561" s="15">
        <v>1</v>
      </c>
    </row>
    <row r="3562" spans="1:9" ht="75" x14ac:dyDescent="0.25">
      <c r="A3562" s="418"/>
      <c r="B3562" s="413"/>
      <c r="C3562" s="150" t="s">
        <v>2552</v>
      </c>
      <c r="D3562" s="146" t="s">
        <v>2553</v>
      </c>
      <c r="E3562" s="12" t="s">
        <v>149</v>
      </c>
      <c r="F3562" s="12" t="s">
        <v>121</v>
      </c>
      <c r="G3562" s="15">
        <v>9887299</v>
      </c>
      <c r="H3562" s="15">
        <v>9887299</v>
      </c>
      <c r="I3562" s="15">
        <v>1</v>
      </c>
    </row>
    <row r="3563" spans="1:9" ht="75" x14ac:dyDescent="0.25">
      <c r="A3563" s="418"/>
      <c r="B3563" s="413"/>
      <c r="C3563" s="150" t="s">
        <v>2554</v>
      </c>
      <c r="D3563" s="146" t="s">
        <v>2555</v>
      </c>
      <c r="E3563" s="12" t="s">
        <v>149</v>
      </c>
      <c r="F3563" s="12" t="s">
        <v>121</v>
      </c>
      <c r="G3563" s="15">
        <v>51906339</v>
      </c>
      <c r="H3563" s="15">
        <v>51906339</v>
      </c>
      <c r="I3563" s="15">
        <v>1</v>
      </c>
    </row>
    <row r="3564" spans="1:9" ht="75" x14ac:dyDescent="0.25">
      <c r="A3564" s="418"/>
      <c r="B3564" s="413"/>
      <c r="C3564" s="150" t="s">
        <v>2556</v>
      </c>
      <c r="D3564" s="146" t="s">
        <v>2557</v>
      </c>
      <c r="E3564" s="12" t="s">
        <v>149</v>
      </c>
      <c r="F3564" s="12" t="s">
        <v>121</v>
      </c>
      <c r="G3564" s="15">
        <v>124277</v>
      </c>
      <c r="H3564" s="15">
        <v>124277</v>
      </c>
      <c r="I3564" s="15">
        <v>1</v>
      </c>
    </row>
    <row r="3565" spans="1:9" ht="75" x14ac:dyDescent="0.25">
      <c r="A3565" s="418"/>
      <c r="B3565" s="413"/>
      <c r="C3565" s="150" t="s">
        <v>2558</v>
      </c>
      <c r="D3565" s="146" t="s">
        <v>2559</v>
      </c>
      <c r="E3565" s="12" t="s">
        <v>149</v>
      </c>
      <c r="F3565" s="12" t="s">
        <v>121</v>
      </c>
      <c r="G3565" s="15">
        <v>1655820</v>
      </c>
      <c r="H3565" s="15">
        <v>1655820</v>
      </c>
      <c r="I3565" s="15">
        <v>1</v>
      </c>
    </row>
    <row r="3566" spans="1:9" ht="75" x14ac:dyDescent="0.25">
      <c r="A3566" s="418"/>
      <c r="B3566" s="413"/>
      <c r="C3566" s="150" t="s">
        <v>2560</v>
      </c>
      <c r="D3566" s="146" t="s">
        <v>2561</v>
      </c>
      <c r="E3566" s="12" t="s">
        <v>149</v>
      </c>
      <c r="F3566" s="12" t="s">
        <v>121</v>
      </c>
      <c r="G3566" s="15">
        <v>4610037</v>
      </c>
      <c r="H3566" s="15">
        <v>4610037</v>
      </c>
      <c r="I3566" s="15">
        <v>1</v>
      </c>
    </row>
    <row r="3567" spans="1:9" ht="75" x14ac:dyDescent="0.25">
      <c r="A3567" s="418"/>
      <c r="B3567" s="413"/>
      <c r="C3567" s="150" t="s">
        <v>2562</v>
      </c>
      <c r="D3567" s="146" t="s">
        <v>2563</v>
      </c>
      <c r="E3567" s="12" t="s">
        <v>149</v>
      </c>
      <c r="F3567" s="12" t="s">
        <v>121</v>
      </c>
      <c r="G3567" s="15">
        <v>2390270</v>
      </c>
      <c r="H3567" s="15">
        <v>2390270</v>
      </c>
      <c r="I3567" s="15">
        <v>1</v>
      </c>
    </row>
    <row r="3568" spans="1:9" ht="60" x14ac:dyDescent="0.25">
      <c r="A3568" s="418"/>
      <c r="B3568" s="413"/>
      <c r="C3568" s="150" t="s">
        <v>2564</v>
      </c>
      <c r="D3568" s="146" t="s">
        <v>2565</v>
      </c>
      <c r="E3568" s="12" t="s">
        <v>149</v>
      </c>
      <c r="F3568" s="12" t="s">
        <v>121</v>
      </c>
      <c r="G3568" s="15">
        <v>544992</v>
      </c>
      <c r="H3568" s="15">
        <v>544992</v>
      </c>
      <c r="I3568" s="15">
        <v>1</v>
      </c>
    </row>
    <row r="3569" spans="1:9" ht="75" x14ac:dyDescent="0.25">
      <c r="A3569" s="418"/>
      <c r="B3569" s="413"/>
      <c r="C3569" s="150" t="s">
        <v>2566</v>
      </c>
      <c r="D3569" s="146" t="s">
        <v>2567</v>
      </c>
      <c r="E3569" s="12" t="s">
        <v>149</v>
      </c>
      <c r="F3569" s="12" t="s">
        <v>121</v>
      </c>
      <c r="G3569" s="15">
        <v>2373823</v>
      </c>
      <c r="H3569" s="15">
        <v>2373823</v>
      </c>
      <c r="I3569" s="15">
        <v>1</v>
      </c>
    </row>
    <row r="3570" spans="1:9" x14ac:dyDescent="0.25">
      <c r="A3570" s="418"/>
      <c r="B3570" s="412" t="s">
        <v>118</v>
      </c>
      <c r="C3570" s="412"/>
      <c r="D3570" s="412"/>
      <c r="E3570" s="412"/>
      <c r="F3570" s="412"/>
      <c r="G3570" s="412"/>
      <c r="H3570" s="75">
        <v>2692365</v>
      </c>
      <c r="I3570" s="75"/>
    </row>
    <row r="3571" spans="1:9" s="8" customFormat="1" ht="45" x14ac:dyDescent="0.25">
      <c r="A3571" s="418"/>
      <c r="B3571" s="520">
        <v>4251</v>
      </c>
      <c r="C3571" s="143">
        <v>71351540</v>
      </c>
      <c r="D3571" s="144" t="s">
        <v>2568</v>
      </c>
      <c r="E3571" s="16" t="s">
        <v>149</v>
      </c>
      <c r="F3571" s="16" t="s">
        <v>121</v>
      </c>
      <c r="G3571" s="17">
        <v>196013</v>
      </c>
      <c r="H3571" s="17">
        <v>196013</v>
      </c>
      <c r="I3571" s="17">
        <v>1</v>
      </c>
    </row>
    <row r="3572" spans="1:9" s="8" customFormat="1" ht="60" x14ac:dyDescent="0.25">
      <c r="A3572" s="418"/>
      <c r="B3572" s="413">
        <v>5113</v>
      </c>
      <c r="C3572" s="143">
        <v>71351540</v>
      </c>
      <c r="D3572" s="144" t="s">
        <v>2569</v>
      </c>
      <c r="E3572" s="16" t="s">
        <v>149</v>
      </c>
      <c r="F3572" s="16" t="s">
        <v>121</v>
      </c>
      <c r="G3572" s="17">
        <v>505585</v>
      </c>
      <c r="H3572" s="17">
        <v>505585</v>
      </c>
      <c r="I3572" s="17">
        <v>1</v>
      </c>
    </row>
    <row r="3573" spans="1:9" s="8" customFormat="1" ht="75" x14ac:dyDescent="0.25">
      <c r="A3573" s="418"/>
      <c r="B3573" s="413"/>
      <c r="C3573" s="143">
        <v>71351540</v>
      </c>
      <c r="D3573" s="144" t="s">
        <v>2570</v>
      </c>
      <c r="E3573" s="16" t="s">
        <v>149</v>
      </c>
      <c r="F3573" s="16" t="s">
        <v>121</v>
      </c>
      <c r="G3573" s="17">
        <v>153662</v>
      </c>
      <c r="H3573" s="17">
        <v>153662</v>
      </c>
      <c r="I3573" s="17">
        <v>1</v>
      </c>
    </row>
    <row r="3574" spans="1:9" s="8" customFormat="1" ht="75" x14ac:dyDescent="0.25">
      <c r="A3574" s="418"/>
      <c r="B3574" s="413"/>
      <c r="C3574" s="143">
        <v>71351540</v>
      </c>
      <c r="D3574" s="144" t="s">
        <v>2571</v>
      </c>
      <c r="E3574" s="16" t="s">
        <v>149</v>
      </c>
      <c r="F3574" s="16" t="s">
        <v>121</v>
      </c>
      <c r="G3574" s="17">
        <v>1027062</v>
      </c>
      <c r="H3574" s="17">
        <v>1027062</v>
      </c>
      <c r="I3574" s="17">
        <v>1</v>
      </c>
    </row>
    <row r="3575" spans="1:9" s="8" customFormat="1" ht="75" x14ac:dyDescent="0.25">
      <c r="A3575" s="418"/>
      <c r="B3575" s="413"/>
      <c r="C3575" s="143">
        <v>71351540</v>
      </c>
      <c r="D3575" s="144" t="s">
        <v>2572</v>
      </c>
      <c r="E3575" s="16" t="s">
        <v>149</v>
      </c>
      <c r="F3575" s="16" t="s">
        <v>121</v>
      </c>
      <c r="G3575" s="17">
        <v>2486</v>
      </c>
      <c r="H3575" s="17">
        <v>2486</v>
      </c>
      <c r="I3575" s="17">
        <v>1</v>
      </c>
    </row>
    <row r="3576" spans="1:9" s="8" customFormat="1" ht="75" x14ac:dyDescent="0.25">
      <c r="A3576" s="418"/>
      <c r="B3576" s="413"/>
      <c r="C3576" s="143">
        <v>71351540</v>
      </c>
      <c r="D3576" s="144" t="s">
        <v>2573</v>
      </c>
      <c r="E3576" s="16" t="s">
        <v>149</v>
      </c>
      <c r="F3576" s="16" t="s">
        <v>121</v>
      </c>
      <c r="G3576" s="17">
        <v>33116</v>
      </c>
      <c r="H3576" s="17">
        <v>33116</v>
      </c>
      <c r="I3576" s="17">
        <v>1</v>
      </c>
    </row>
    <row r="3577" spans="1:9" s="8" customFormat="1" ht="75" x14ac:dyDescent="0.25">
      <c r="A3577" s="418"/>
      <c r="B3577" s="413"/>
      <c r="C3577" s="143">
        <v>71351540</v>
      </c>
      <c r="D3577" s="144" t="s">
        <v>2574</v>
      </c>
      <c r="E3577" s="16" t="s">
        <v>149</v>
      </c>
      <c r="F3577" s="16" t="s">
        <v>121</v>
      </c>
      <c r="G3577" s="17">
        <v>92200</v>
      </c>
      <c r="H3577" s="17">
        <v>92200</v>
      </c>
      <c r="I3577" s="17">
        <v>1</v>
      </c>
    </row>
    <row r="3578" spans="1:9" s="8" customFormat="1" ht="75" x14ac:dyDescent="0.25">
      <c r="A3578" s="418"/>
      <c r="B3578" s="413"/>
      <c r="C3578" s="143">
        <v>71351540</v>
      </c>
      <c r="D3578" s="144" t="s">
        <v>2575</v>
      </c>
      <c r="E3578" s="16" t="s">
        <v>149</v>
      </c>
      <c r="F3578" s="16" t="s">
        <v>121</v>
      </c>
      <c r="G3578" s="17">
        <v>47805</v>
      </c>
      <c r="H3578" s="17">
        <v>47805</v>
      </c>
      <c r="I3578" s="17">
        <v>1</v>
      </c>
    </row>
    <row r="3579" spans="1:9" s="8" customFormat="1" ht="75" x14ac:dyDescent="0.25">
      <c r="A3579" s="418"/>
      <c r="B3579" s="413"/>
      <c r="C3579" s="143">
        <v>71351540</v>
      </c>
      <c r="D3579" s="144" t="s">
        <v>2576</v>
      </c>
      <c r="E3579" s="16" t="s">
        <v>149</v>
      </c>
      <c r="F3579" s="16" t="s">
        <v>121</v>
      </c>
      <c r="G3579" s="17">
        <v>10900</v>
      </c>
      <c r="H3579" s="17">
        <v>10900</v>
      </c>
      <c r="I3579" s="17">
        <v>1</v>
      </c>
    </row>
    <row r="3580" spans="1:9" s="8" customFormat="1" ht="75" x14ac:dyDescent="0.25">
      <c r="A3580" s="418"/>
      <c r="B3580" s="413"/>
      <c r="C3580" s="143">
        <v>71351540</v>
      </c>
      <c r="D3580" s="144" t="s">
        <v>2577</v>
      </c>
      <c r="E3580" s="16" t="s">
        <v>149</v>
      </c>
      <c r="F3580" s="16" t="s">
        <v>121</v>
      </c>
      <c r="G3580" s="17">
        <v>47476</v>
      </c>
      <c r="H3580" s="17">
        <v>47476</v>
      </c>
      <c r="I3580" s="17">
        <v>1</v>
      </c>
    </row>
    <row r="3581" spans="1:9" ht="60" x14ac:dyDescent="0.25">
      <c r="A3581" s="418"/>
      <c r="B3581" s="413"/>
      <c r="C3581" s="150" t="s">
        <v>2578</v>
      </c>
      <c r="D3581" s="146" t="s">
        <v>2579</v>
      </c>
      <c r="E3581" s="12" t="s">
        <v>120</v>
      </c>
      <c r="F3581" s="12" t="s">
        <v>121</v>
      </c>
      <c r="G3581" s="15">
        <v>151676</v>
      </c>
      <c r="H3581" s="15">
        <v>151676</v>
      </c>
      <c r="I3581" s="15">
        <v>1</v>
      </c>
    </row>
    <row r="3582" spans="1:9" ht="75" x14ac:dyDescent="0.25">
      <c r="A3582" s="418"/>
      <c r="B3582" s="413"/>
      <c r="C3582" s="150" t="s">
        <v>2580</v>
      </c>
      <c r="D3582" s="146" t="s">
        <v>2581</v>
      </c>
      <c r="E3582" s="12" t="s">
        <v>120</v>
      </c>
      <c r="F3582" s="12" t="s">
        <v>121</v>
      </c>
      <c r="G3582" s="15">
        <v>46069</v>
      </c>
      <c r="H3582" s="15">
        <v>46069</v>
      </c>
      <c r="I3582" s="15">
        <v>1</v>
      </c>
    </row>
    <row r="3583" spans="1:9" ht="75" x14ac:dyDescent="0.25">
      <c r="A3583" s="418"/>
      <c r="B3583" s="413"/>
      <c r="C3583" s="150" t="s">
        <v>2582</v>
      </c>
      <c r="D3583" s="146" t="s">
        <v>2583</v>
      </c>
      <c r="E3583" s="12" t="s">
        <v>120</v>
      </c>
      <c r="F3583" s="12" t="s">
        <v>121</v>
      </c>
      <c r="G3583" s="15">
        <v>308119</v>
      </c>
      <c r="H3583" s="15">
        <v>308119</v>
      </c>
      <c r="I3583" s="15">
        <v>1</v>
      </c>
    </row>
    <row r="3584" spans="1:9" ht="75" x14ac:dyDescent="0.25">
      <c r="A3584" s="418"/>
      <c r="B3584" s="413"/>
      <c r="C3584" s="150" t="s">
        <v>2584</v>
      </c>
      <c r="D3584" s="146" t="s">
        <v>2585</v>
      </c>
      <c r="E3584" s="12" t="s">
        <v>120</v>
      </c>
      <c r="F3584" s="12" t="s">
        <v>121</v>
      </c>
      <c r="G3584" s="15">
        <v>746</v>
      </c>
      <c r="H3584" s="15">
        <v>746</v>
      </c>
      <c r="I3584" s="15">
        <v>1</v>
      </c>
    </row>
    <row r="3585" spans="1:9" ht="75" x14ac:dyDescent="0.25">
      <c r="A3585" s="418"/>
      <c r="B3585" s="413"/>
      <c r="C3585" s="150" t="s">
        <v>2586</v>
      </c>
      <c r="D3585" s="146" t="s">
        <v>2587</v>
      </c>
      <c r="E3585" s="12" t="s">
        <v>120</v>
      </c>
      <c r="F3585" s="12" t="s">
        <v>121</v>
      </c>
      <c r="G3585" s="15">
        <v>9935</v>
      </c>
      <c r="H3585" s="15">
        <v>9935</v>
      </c>
      <c r="I3585" s="15">
        <v>1</v>
      </c>
    </row>
    <row r="3586" spans="1:9" ht="75" x14ac:dyDescent="0.25">
      <c r="A3586" s="418"/>
      <c r="B3586" s="413"/>
      <c r="C3586" s="150" t="s">
        <v>2588</v>
      </c>
      <c r="D3586" s="146" t="s">
        <v>2589</v>
      </c>
      <c r="E3586" s="12" t="s">
        <v>120</v>
      </c>
      <c r="F3586" s="12" t="s">
        <v>121</v>
      </c>
      <c r="G3586" s="15">
        <v>27660</v>
      </c>
      <c r="H3586" s="15">
        <v>27660</v>
      </c>
      <c r="I3586" s="15">
        <v>1</v>
      </c>
    </row>
    <row r="3587" spans="1:9" ht="75" x14ac:dyDescent="0.25">
      <c r="A3587" s="418"/>
      <c r="B3587" s="413"/>
      <c r="C3587" s="150" t="s">
        <v>2590</v>
      </c>
      <c r="D3587" s="146" t="s">
        <v>2591</v>
      </c>
      <c r="E3587" s="12" t="s">
        <v>120</v>
      </c>
      <c r="F3587" s="12" t="s">
        <v>121</v>
      </c>
      <c r="G3587" s="15">
        <v>14342</v>
      </c>
      <c r="H3587" s="15">
        <v>14342</v>
      </c>
      <c r="I3587" s="15">
        <v>1</v>
      </c>
    </row>
    <row r="3588" spans="1:9" ht="75" x14ac:dyDescent="0.25">
      <c r="A3588" s="418"/>
      <c r="B3588" s="413"/>
      <c r="C3588" s="150" t="s">
        <v>2592</v>
      </c>
      <c r="D3588" s="146" t="s">
        <v>2593</v>
      </c>
      <c r="E3588" s="12" t="s">
        <v>120</v>
      </c>
      <c r="F3588" s="12" t="s">
        <v>121</v>
      </c>
      <c r="G3588" s="15">
        <v>3270</v>
      </c>
      <c r="H3588" s="15">
        <v>3270</v>
      </c>
      <c r="I3588" s="15">
        <v>1</v>
      </c>
    </row>
    <row r="3589" spans="1:9" ht="75" x14ac:dyDescent="0.25">
      <c r="A3589" s="418"/>
      <c r="B3589" s="413"/>
      <c r="C3589" s="150" t="s">
        <v>2594</v>
      </c>
      <c r="D3589" s="146" t="s">
        <v>2595</v>
      </c>
      <c r="E3589" s="12" t="s">
        <v>120</v>
      </c>
      <c r="F3589" s="12" t="s">
        <v>121</v>
      </c>
      <c r="G3589" s="15">
        <v>14243</v>
      </c>
      <c r="H3589" s="15">
        <v>14243</v>
      </c>
      <c r="I3589" s="15">
        <v>1</v>
      </c>
    </row>
    <row r="3590" spans="1:9" x14ac:dyDescent="0.25">
      <c r="A3590" s="418"/>
      <c r="B3590" s="414" t="s">
        <v>258</v>
      </c>
      <c r="C3590" s="414"/>
      <c r="D3590" s="414"/>
      <c r="E3590" s="414"/>
      <c r="F3590" s="414"/>
      <c r="G3590" s="414"/>
      <c r="H3590" s="2">
        <v>60499043</v>
      </c>
      <c r="I3590" s="2"/>
    </row>
    <row r="3591" spans="1:9" x14ac:dyDescent="0.25">
      <c r="A3591" s="418"/>
      <c r="B3591" s="412" t="s">
        <v>154</v>
      </c>
      <c r="C3591" s="412"/>
      <c r="D3591" s="412"/>
      <c r="E3591" s="412"/>
      <c r="F3591" s="412"/>
      <c r="G3591" s="412"/>
      <c r="H3591" s="75">
        <v>59312787</v>
      </c>
      <c r="I3591" s="75"/>
    </row>
    <row r="3592" spans="1:9" ht="30" x14ac:dyDescent="0.25">
      <c r="A3592" s="418"/>
      <c r="B3592" s="413">
        <v>4251</v>
      </c>
      <c r="C3592" s="150" t="s">
        <v>2596</v>
      </c>
      <c r="D3592" s="146" t="s">
        <v>260</v>
      </c>
      <c r="E3592" s="12" t="s">
        <v>149</v>
      </c>
      <c r="F3592" s="12" t="s">
        <v>121</v>
      </c>
      <c r="G3592" s="15">
        <v>59312787</v>
      </c>
      <c r="H3592" s="15">
        <v>59312787</v>
      </c>
      <c r="I3592" s="15">
        <v>1</v>
      </c>
    </row>
    <row r="3593" spans="1:9" x14ac:dyDescent="0.25">
      <c r="A3593" s="418"/>
      <c r="B3593" s="412" t="s">
        <v>118</v>
      </c>
      <c r="C3593" s="412"/>
      <c r="D3593" s="412"/>
      <c r="E3593" s="412"/>
      <c r="F3593" s="412"/>
      <c r="G3593" s="412"/>
      <c r="H3593" s="75">
        <v>1186256</v>
      </c>
      <c r="I3593" s="75"/>
    </row>
    <row r="3594" spans="1:9" s="8" customFormat="1" ht="30" x14ac:dyDescent="0.25">
      <c r="A3594" s="418"/>
      <c r="B3594" s="520">
        <v>4251</v>
      </c>
      <c r="C3594" s="143">
        <v>71351540</v>
      </c>
      <c r="D3594" s="144" t="s">
        <v>168</v>
      </c>
      <c r="E3594" s="16" t="s">
        <v>149</v>
      </c>
      <c r="F3594" s="16" t="s">
        <v>121</v>
      </c>
      <c r="G3594" s="17">
        <v>1186256</v>
      </c>
      <c r="H3594" s="17">
        <v>1186256</v>
      </c>
      <c r="I3594" s="17">
        <v>1</v>
      </c>
    </row>
    <row r="3595" spans="1:9" x14ac:dyDescent="0.25">
      <c r="A3595" s="418"/>
      <c r="B3595" s="414" t="s">
        <v>261</v>
      </c>
      <c r="C3595" s="414"/>
      <c r="D3595" s="414"/>
      <c r="E3595" s="414"/>
      <c r="F3595" s="414"/>
      <c r="G3595" s="414"/>
      <c r="H3595" s="2">
        <v>9950280</v>
      </c>
      <c r="I3595" s="2"/>
    </row>
    <row r="3596" spans="1:9" x14ac:dyDescent="0.25">
      <c r="A3596" s="418"/>
      <c r="B3596" s="412" t="s">
        <v>154</v>
      </c>
      <c r="C3596" s="412"/>
      <c r="D3596" s="412"/>
      <c r="E3596" s="412"/>
      <c r="F3596" s="412"/>
      <c r="G3596" s="412"/>
      <c r="H3596" s="75">
        <v>9698124</v>
      </c>
      <c r="I3596" s="75"/>
    </row>
    <row r="3597" spans="1:9" ht="30" x14ac:dyDescent="0.25">
      <c r="A3597" s="418"/>
      <c r="B3597" s="413">
        <v>4251</v>
      </c>
      <c r="C3597" s="150" t="s">
        <v>2597</v>
      </c>
      <c r="D3597" s="146" t="s">
        <v>263</v>
      </c>
      <c r="E3597" s="12" t="s">
        <v>149</v>
      </c>
      <c r="F3597" s="12" t="s">
        <v>121</v>
      </c>
      <c r="G3597" s="15">
        <v>9698124</v>
      </c>
      <c r="H3597" s="15">
        <v>9698124</v>
      </c>
      <c r="I3597" s="15">
        <v>1</v>
      </c>
    </row>
    <row r="3598" spans="1:9" x14ac:dyDescent="0.25">
      <c r="A3598" s="418"/>
      <c r="B3598" s="412" t="s">
        <v>118</v>
      </c>
      <c r="C3598" s="412"/>
      <c r="D3598" s="412"/>
      <c r="E3598" s="412"/>
      <c r="F3598" s="412"/>
      <c r="G3598" s="412"/>
      <c r="H3598" s="75">
        <v>252156</v>
      </c>
      <c r="I3598" s="75"/>
    </row>
    <row r="3599" spans="1:9" s="8" customFormat="1" ht="30" x14ac:dyDescent="0.25">
      <c r="A3599" s="418"/>
      <c r="B3599" s="413">
        <v>4251</v>
      </c>
      <c r="C3599" s="143">
        <v>71351540</v>
      </c>
      <c r="D3599" s="144" t="s">
        <v>168</v>
      </c>
      <c r="E3599" s="16" t="s">
        <v>149</v>
      </c>
      <c r="F3599" s="16" t="s">
        <v>121</v>
      </c>
      <c r="G3599" s="17">
        <v>193968</v>
      </c>
      <c r="H3599" s="17">
        <v>193968</v>
      </c>
      <c r="I3599" s="17">
        <v>1</v>
      </c>
    </row>
    <row r="3600" spans="1:9" ht="30" x14ac:dyDescent="0.25">
      <c r="A3600" s="418"/>
      <c r="B3600" s="413"/>
      <c r="C3600" s="150" t="s">
        <v>2598</v>
      </c>
      <c r="D3600" s="146" t="s">
        <v>532</v>
      </c>
      <c r="E3600" s="12" t="s">
        <v>120</v>
      </c>
      <c r="F3600" s="12" t="s">
        <v>121</v>
      </c>
      <c r="G3600" s="15">
        <v>58188</v>
      </c>
      <c r="H3600" s="15">
        <v>58188</v>
      </c>
      <c r="I3600" s="15">
        <v>1</v>
      </c>
    </row>
    <row r="3601" spans="1:9" x14ac:dyDescent="0.25">
      <c r="A3601" s="418"/>
      <c r="B3601" s="414" t="s">
        <v>2599</v>
      </c>
      <c r="C3601" s="414"/>
      <c r="D3601" s="414"/>
      <c r="E3601" s="414"/>
      <c r="F3601" s="414"/>
      <c r="G3601" s="414"/>
      <c r="H3601" s="2">
        <v>7400000</v>
      </c>
      <c r="I3601" s="2"/>
    </row>
    <row r="3602" spans="1:9" x14ac:dyDescent="0.25">
      <c r="A3602" s="418"/>
      <c r="B3602" s="412" t="s">
        <v>118</v>
      </c>
      <c r="C3602" s="412"/>
      <c r="D3602" s="412"/>
      <c r="E3602" s="412"/>
      <c r="F3602" s="412"/>
      <c r="G3602" s="412"/>
      <c r="H3602" s="75">
        <v>7400000</v>
      </c>
      <c r="I3602" s="75"/>
    </row>
    <row r="3603" spans="1:9" ht="75" x14ac:dyDescent="0.25">
      <c r="A3603" s="418"/>
      <c r="B3603" s="413">
        <v>4239</v>
      </c>
      <c r="C3603" s="150" t="s">
        <v>2600</v>
      </c>
      <c r="D3603" s="146" t="s">
        <v>2601</v>
      </c>
      <c r="E3603" s="12" t="s">
        <v>14</v>
      </c>
      <c r="F3603" s="12" t="s">
        <v>121</v>
      </c>
      <c r="G3603" s="15">
        <v>1850000</v>
      </c>
      <c r="H3603" s="15">
        <v>1850000</v>
      </c>
      <c r="I3603" s="15">
        <v>1</v>
      </c>
    </row>
    <row r="3604" spans="1:9" ht="60" x14ac:dyDescent="0.25">
      <c r="A3604" s="418"/>
      <c r="B3604" s="413"/>
      <c r="C3604" s="150" t="s">
        <v>2602</v>
      </c>
      <c r="D3604" s="146" t="s">
        <v>2603</v>
      </c>
      <c r="E3604" s="12" t="s">
        <v>14</v>
      </c>
      <c r="F3604" s="12" t="s">
        <v>121</v>
      </c>
      <c r="G3604" s="15">
        <v>550000</v>
      </c>
      <c r="H3604" s="15">
        <v>550000</v>
      </c>
      <c r="I3604" s="15">
        <v>1</v>
      </c>
    </row>
    <row r="3605" spans="1:9" ht="75" x14ac:dyDescent="0.25">
      <c r="A3605" s="418"/>
      <c r="B3605" s="413"/>
      <c r="C3605" s="150" t="s">
        <v>2604</v>
      </c>
      <c r="D3605" s="146" t="s">
        <v>2605</v>
      </c>
      <c r="E3605" s="12" t="s">
        <v>14</v>
      </c>
      <c r="F3605" s="12" t="s">
        <v>121</v>
      </c>
      <c r="G3605" s="15">
        <v>550000</v>
      </c>
      <c r="H3605" s="15">
        <v>550000</v>
      </c>
      <c r="I3605" s="15">
        <v>1</v>
      </c>
    </row>
    <row r="3606" spans="1:9" ht="75" x14ac:dyDescent="0.25">
      <c r="A3606" s="418"/>
      <c r="B3606" s="413"/>
      <c r="C3606" s="150" t="s">
        <v>2606</v>
      </c>
      <c r="D3606" s="146" t="s">
        <v>2607</v>
      </c>
      <c r="E3606" s="12" t="s">
        <v>14</v>
      </c>
      <c r="F3606" s="12" t="s">
        <v>121</v>
      </c>
      <c r="G3606" s="15">
        <v>250000</v>
      </c>
      <c r="H3606" s="15">
        <v>250000</v>
      </c>
      <c r="I3606" s="15">
        <v>1</v>
      </c>
    </row>
    <row r="3607" spans="1:9" ht="75" x14ac:dyDescent="0.25">
      <c r="A3607" s="418"/>
      <c r="B3607" s="413"/>
      <c r="C3607" s="150" t="s">
        <v>2608</v>
      </c>
      <c r="D3607" s="146" t="s">
        <v>2609</v>
      </c>
      <c r="E3607" s="12" t="s">
        <v>14</v>
      </c>
      <c r="F3607" s="12" t="s">
        <v>121</v>
      </c>
      <c r="G3607" s="15">
        <v>100000</v>
      </c>
      <c r="H3607" s="15">
        <v>100000</v>
      </c>
      <c r="I3607" s="15">
        <v>1</v>
      </c>
    </row>
    <row r="3608" spans="1:9" ht="45" x14ac:dyDescent="0.25">
      <c r="A3608" s="418"/>
      <c r="B3608" s="413"/>
      <c r="C3608" s="150" t="s">
        <v>2610</v>
      </c>
      <c r="D3608" s="146" t="s">
        <v>2611</v>
      </c>
      <c r="E3608" s="12" t="s">
        <v>14</v>
      </c>
      <c r="F3608" s="12" t="s">
        <v>121</v>
      </c>
      <c r="G3608" s="15">
        <v>850000</v>
      </c>
      <c r="H3608" s="15">
        <v>850000</v>
      </c>
      <c r="I3608" s="15">
        <v>1</v>
      </c>
    </row>
    <row r="3609" spans="1:9" ht="75" x14ac:dyDescent="0.25">
      <c r="A3609" s="418"/>
      <c r="B3609" s="413"/>
      <c r="C3609" s="150" t="s">
        <v>2612</v>
      </c>
      <c r="D3609" s="146" t="s">
        <v>2613</v>
      </c>
      <c r="E3609" s="12" t="s">
        <v>14</v>
      </c>
      <c r="F3609" s="12" t="s">
        <v>121</v>
      </c>
      <c r="G3609" s="15">
        <v>2000000</v>
      </c>
      <c r="H3609" s="15">
        <v>2000000</v>
      </c>
      <c r="I3609" s="15">
        <v>1</v>
      </c>
    </row>
    <row r="3610" spans="1:9" ht="90" x14ac:dyDescent="0.25">
      <c r="A3610" s="418"/>
      <c r="B3610" s="413"/>
      <c r="C3610" s="150" t="s">
        <v>2614</v>
      </c>
      <c r="D3610" s="146" t="s">
        <v>2615</v>
      </c>
      <c r="E3610" s="12" t="s">
        <v>14</v>
      </c>
      <c r="F3610" s="12" t="s">
        <v>121</v>
      </c>
      <c r="G3610" s="15">
        <v>550000</v>
      </c>
      <c r="H3610" s="15">
        <v>550000</v>
      </c>
      <c r="I3610" s="15">
        <v>1</v>
      </c>
    </row>
    <row r="3611" spans="1:9" ht="75" x14ac:dyDescent="0.25">
      <c r="A3611" s="418"/>
      <c r="B3611" s="413"/>
      <c r="C3611" s="150" t="s">
        <v>2616</v>
      </c>
      <c r="D3611" s="146" t="s">
        <v>2617</v>
      </c>
      <c r="E3611" s="12" t="s">
        <v>14</v>
      </c>
      <c r="F3611" s="12" t="s">
        <v>121</v>
      </c>
      <c r="G3611" s="15">
        <v>700000</v>
      </c>
      <c r="H3611" s="15">
        <v>700000</v>
      </c>
      <c r="I3611" s="15">
        <v>1</v>
      </c>
    </row>
    <row r="3612" spans="1:9" x14ac:dyDescent="0.25">
      <c r="A3612" s="418"/>
      <c r="B3612" s="414" t="s">
        <v>922</v>
      </c>
      <c r="C3612" s="414"/>
      <c r="D3612" s="414"/>
      <c r="E3612" s="414"/>
      <c r="F3612" s="414"/>
      <c r="G3612" s="414"/>
      <c r="H3612" s="2">
        <v>91484928</v>
      </c>
      <c r="I3612" s="2"/>
    </row>
    <row r="3613" spans="1:9" x14ac:dyDescent="0.25">
      <c r="A3613" s="418"/>
      <c r="B3613" s="412" t="s">
        <v>154</v>
      </c>
      <c r="C3613" s="412"/>
      <c r="D3613" s="412"/>
      <c r="E3613" s="412"/>
      <c r="F3613" s="412"/>
      <c r="G3613" s="412"/>
      <c r="H3613" s="75">
        <v>89352934</v>
      </c>
      <c r="I3613" s="75"/>
    </row>
    <row r="3614" spans="1:9" ht="75" x14ac:dyDescent="0.25">
      <c r="A3614" s="418"/>
      <c r="B3614" s="413">
        <v>4251</v>
      </c>
      <c r="C3614" s="150" t="s">
        <v>2618</v>
      </c>
      <c r="D3614" s="146" t="s">
        <v>2619</v>
      </c>
      <c r="E3614" s="12" t="s">
        <v>149</v>
      </c>
      <c r="F3614" s="12" t="s">
        <v>121</v>
      </c>
      <c r="G3614" s="15">
        <v>4860468</v>
      </c>
      <c r="H3614" s="15">
        <v>4860468</v>
      </c>
      <c r="I3614" s="15">
        <v>1</v>
      </c>
    </row>
    <row r="3615" spans="1:9" ht="60" x14ac:dyDescent="0.25">
      <c r="A3615" s="418"/>
      <c r="B3615" s="413">
        <v>5112</v>
      </c>
      <c r="C3615" s="150" t="s">
        <v>2620</v>
      </c>
      <c r="D3615" s="146" t="s">
        <v>2621</v>
      </c>
      <c r="E3615" s="12" t="s">
        <v>149</v>
      </c>
      <c r="F3615" s="12" t="s">
        <v>121</v>
      </c>
      <c r="G3615" s="15">
        <v>26326160</v>
      </c>
      <c r="H3615" s="15">
        <v>26326160</v>
      </c>
      <c r="I3615" s="15">
        <v>1</v>
      </c>
    </row>
    <row r="3616" spans="1:9" ht="60" x14ac:dyDescent="0.25">
      <c r="A3616" s="418"/>
      <c r="B3616" s="413"/>
      <c r="C3616" s="150" t="s">
        <v>2622</v>
      </c>
      <c r="D3616" s="146" t="s">
        <v>2623</v>
      </c>
      <c r="E3616" s="12" t="s">
        <v>149</v>
      </c>
      <c r="F3616" s="12" t="s">
        <v>121</v>
      </c>
      <c r="G3616" s="15">
        <v>20819109</v>
      </c>
      <c r="H3616" s="15">
        <v>20819109</v>
      </c>
      <c r="I3616" s="15">
        <v>1</v>
      </c>
    </row>
    <row r="3617" spans="1:9" ht="75" x14ac:dyDescent="0.25">
      <c r="A3617" s="418"/>
      <c r="B3617" s="413">
        <v>5113</v>
      </c>
      <c r="C3617" s="150" t="s">
        <v>2624</v>
      </c>
      <c r="D3617" s="146" t="s">
        <v>2625</v>
      </c>
      <c r="E3617" s="12" t="s">
        <v>149</v>
      </c>
      <c r="F3617" s="12" t="s">
        <v>121</v>
      </c>
      <c r="G3617" s="15">
        <v>25941522</v>
      </c>
      <c r="H3617" s="15">
        <v>25941522</v>
      </c>
      <c r="I3617" s="15">
        <v>1</v>
      </c>
    </row>
    <row r="3618" spans="1:9" ht="75" x14ac:dyDescent="0.25">
      <c r="A3618" s="418"/>
      <c r="B3618" s="413"/>
      <c r="C3618" s="150" t="s">
        <v>2626</v>
      </c>
      <c r="D3618" s="146" t="s">
        <v>2627</v>
      </c>
      <c r="E3618" s="12" t="s">
        <v>149</v>
      </c>
      <c r="F3618" s="12" t="s">
        <v>121</v>
      </c>
      <c r="G3618" s="15">
        <v>11405675</v>
      </c>
      <c r="H3618" s="15">
        <v>11405675</v>
      </c>
      <c r="I3618" s="15">
        <v>1</v>
      </c>
    </row>
    <row r="3619" spans="1:9" x14ac:dyDescent="0.25">
      <c r="A3619" s="418"/>
      <c r="B3619" s="412" t="s">
        <v>118</v>
      </c>
      <c r="C3619" s="412"/>
      <c r="D3619" s="412"/>
      <c r="E3619" s="412"/>
      <c r="F3619" s="412"/>
      <c r="G3619" s="412"/>
      <c r="H3619" s="75">
        <v>2131994</v>
      </c>
      <c r="I3619" s="75"/>
    </row>
    <row r="3620" spans="1:9" s="8" customFormat="1" ht="60" x14ac:dyDescent="0.25">
      <c r="A3620" s="418"/>
      <c r="B3620" s="520">
        <v>4251</v>
      </c>
      <c r="C3620" s="143">
        <v>71351540</v>
      </c>
      <c r="D3620" s="144" t="s">
        <v>2628</v>
      </c>
      <c r="E3620" s="16" t="s">
        <v>149</v>
      </c>
      <c r="F3620" s="16" t="s">
        <v>121</v>
      </c>
      <c r="G3620" s="17">
        <v>97209</v>
      </c>
      <c r="H3620" s="17">
        <v>97209</v>
      </c>
      <c r="I3620" s="17">
        <v>1</v>
      </c>
    </row>
    <row r="3621" spans="1:9" s="8" customFormat="1" ht="60" x14ac:dyDescent="0.25">
      <c r="A3621" s="418"/>
      <c r="B3621" s="413">
        <v>5112</v>
      </c>
      <c r="C3621" s="143">
        <v>71351540</v>
      </c>
      <c r="D3621" s="144" t="s">
        <v>2629</v>
      </c>
      <c r="E3621" s="16" t="s">
        <v>149</v>
      </c>
      <c r="F3621" s="16" t="s">
        <v>121</v>
      </c>
      <c r="G3621" s="17">
        <v>479390</v>
      </c>
      <c r="H3621" s="17">
        <v>479390</v>
      </c>
      <c r="I3621" s="17">
        <v>1</v>
      </c>
    </row>
    <row r="3622" spans="1:9" s="8" customFormat="1" ht="60" x14ac:dyDescent="0.25">
      <c r="A3622" s="418"/>
      <c r="B3622" s="413"/>
      <c r="C3622" s="143">
        <v>71351540</v>
      </c>
      <c r="D3622" s="144" t="s">
        <v>2630</v>
      </c>
      <c r="E3622" s="16" t="s">
        <v>149</v>
      </c>
      <c r="F3622" s="16" t="s">
        <v>121</v>
      </c>
      <c r="G3622" s="17">
        <v>416382</v>
      </c>
      <c r="H3622" s="17">
        <v>416382</v>
      </c>
      <c r="I3622" s="17">
        <v>1</v>
      </c>
    </row>
    <row r="3623" spans="1:9" ht="60" x14ac:dyDescent="0.25">
      <c r="A3623" s="418"/>
      <c r="B3623" s="413"/>
      <c r="C3623" s="150" t="s">
        <v>2631</v>
      </c>
      <c r="D3623" s="146" t="s">
        <v>2632</v>
      </c>
      <c r="E3623" s="12" t="s">
        <v>120</v>
      </c>
      <c r="F3623" s="12" t="s">
        <v>121</v>
      </c>
      <c r="G3623" s="15">
        <v>143816</v>
      </c>
      <c r="H3623" s="15">
        <v>143816</v>
      </c>
      <c r="I3623" s="15">
        <v>1</v>
      </c>
    </row>
    <row r="3624" spans="1:9" ht="60" x14ac:dyDescent="0.25">
      <c r="A3624" s="418"/>
      <c r="B3624" s="413"/>
      <c r="C3624" s="150" t="s">
        <v>2633</v>
      </c>
      <c r="D3624" s="146" t="s">
        <v>2634</v>
      </c>
      <c r="E3624" s="12" t="s">
        <v>120</v>
      </c>
      <c r="F3624" s="12" t="s">
        <v>121</v>
      </c>
      <c r="G3624" s="15">
        <v>124915</v>
      </c>
      <c r="H3624" s="15">
        <v>124915</v>
      </c>
      <c r="I3624" s="15">
        <v>1</v>
      </c>
    </row>
    <row r="3625" spans="1:9" s="8" customFormat="1" ht="75" x14ac:dyDescent="0.25">
      <c r="A3625" s="418"/>
      <c r="B3625" s="413">
        <v>5113</v>
      </c>
      <c r="C3625" s="143">
        <v>71351540</v>
      </c>
      <c r="D3625" s="144" t="s">
        <v>2635</v>
      </c>
      <c r="E3625" s="16" t="s">
        <v>149</v>
      </c>
      <c r="F3625" s="16" t="s">
        <v>121</v>
      </c>
      <c r="G3625" s="17">
        <v>473230</v>
      </c>
      <c r="H3625" s="17">
        <v>473230</v>
      </c>
      <c r="I3625" s="17">
        <v>1</v>
      </c>
    </row>
    <row r="3626" spans="1:9" s="8" customFormat="1" ht="75" x14ac:dyDescent="0.25">
      <c r="A3626" s="418"/>
      <c r="B3626" s="413"/>
      <c r="C3626" s="143">
        <v>71351540</v>
      </c>
      <c r="D3626" s="144" t="s">
        <v>2636</v>
      </c>
      <c r="E3626" s="16" t="s">
        <v>149</v>
      </c>
      <c r="F3626" s="16" t="s">
        <v>121</v>
      </c>
      <c r="G3626" s="17">
        <v>196218</v>
      </c>
      <c r="H3626" s="17">
        <v>196218</v>
      </c>
      <c r="I3626" s="17">
        <v>1</v>
      </c>
    </row>
    <row r="3627" spans="1:9" ht="75" x14ac:dyDescent="0.25">
      <c r="A3627" s="418"/>
      <c r="B3627" s="413"/>
      <c r="C3627" s="150" t="s">
        <v>2637</v>
      </c>
      <c r="D3627" s="146" t="s">
        <v>2638</v>
      </c>
      <c r="E3627" s="12" t="s">
        <v>120</v>
      </c>
      <c r="F3627" s="12" t="s">
        <v>121</v>
      </c>
      <c r="G3627" s="15">
        <v>141969</v>
      </c>
      <c r="H3627" s="15">
        <v>141969</v>
      </c>
      <c r="I3627" s="15">
        <v>1</v>
      </c>
    </row>
    <row r="3628" spans="1:9" ht="75" x14ac:dyDescent="0.25">
      <c r="A3628" s="418"/>
      <c r="B3628" s="413"/>
      <c r="C3628" s="150" t="s">
        <v>2639</v>
      </c>
      <c r="D3628" s="146" t="s">
        <v>2640</v>
      </c>
      <c r="E3628" s="12" t="s">
        <v>120</v>
      </c>
      <c r="F3628" s="12" t="s">
        <v>121</v>
      </c>
      <c r="G3628" s="15">
        <v>58865</v>
      </c>
      <c r="H3628" s="15">
        <v>58865</v>
      </c>
      <c r="I3628" s="15">
        <v>1</v>
      </c>
    </row>
    <row r="3629" spans="1:9" x14ac:dyDescent="0.25">
      <c r="A3629" s="418"/>
      <c r="B3629" s="414" t="s">
        <v>274</v>
      </c>
      <c r="C3629" s="414"/>
      <c r="D3629" s="414"/>
      <c r="E3629" s="414"/>
      <c r="F3629" s="414"/>
      <c r="G3629" s="414"/>
      <c r="H3629" s="2">
        <v>27180000</v>
      </c>
      <c r="I3629" s="2"/>
    </row>
    <row r="3630" spans="1:9" x14ac:dyDescent="0.25">
      <c r="A3630" s="418"/>
      <c r="B3630" s="412" t="s">
        <v>11</v>
      </c>
      <c r="C3630" s="412"/>
      <c r="D3630" s="412"/>
      <c r="E3630" s="412"/>
      <c r="F3630" s="412"/>
      <c r="G3630" s="412"/>
      <c r="H3630" s="75">
        <v>7400000</v>
      </c>
      <c r="I3630" s="75"/>
    </row>
    <row r="3631" spans="1:9" s="8" customFormat="1" x14ac:dyDescent="0.25">
      <c r="A3631" s="418"/>
      <c r="B3631" s="520">
        <v>4267</v>
      </c>
      <c r="C3631" s="143">
        <v>15897200</v>
      </c>
      <c r="D3631" s="144" t="s">
        <v>276</v>
      </c>
      <c r="E3631" s="16" t="s">
        <v>149</v>
      </c>
      <c r="F3631" s="16" t="s">
        <v>15</v>
      </c>
      <c r="G3631" s="17">
        <v>1156.25</v>
      </c>
      <c r="H3631" s="17">
        <v>7400000</v>
      </c>
      <c r="I3631" s="17">
        <v>6400</v>
      </c>
    </row>
    <row r="3632" spans="1:9" x14ac:dyDescent="0.25">
      <c r="A3632" s="418"/>
      <c r="B3632" s="412" t="s">
        <v>118</v>
      </c>
      <c r="C3632" s="412"/>
      <c r="D3632" s="412"/>
      <c r="E3632" s="412"/>
      <c r="F3632" s="412"/>
      <c r="G3632" s="412"/>
      <c r="H3632" s="75">
        <v>19780000</v>
      </c>
      <c r="I3632" s="75"/>
    </row>
    <row r="3633" spans="1:9" ht="45" x14ac:dyDescent="0.25">
      <c r="A3633" s="418"/>
      <c r="B3633" s="413">
        <v>4239</v>
      </c>
      <c r="C3633" s="145" t="s">
        <v>2641</v>
      </c>
      <c r="D3633" s="146" t="s">
        <v>2642</v>
      </c>
      <c r="E3633" s="12" t="s">
        <v>14</v>
      </c>
      <c r="F3633" s="12" t="s">
        <v>121</v>
      </c>
      <c r="G3633" s="15">
        <v>700000</v>
      </c>
      <c r="H3633" s="15">
        <v>700000</v>
      </c>
      <c r="I3633" s="15">
        <v>1</v>
      </c>
    </row>
    <row r="3634" spans="1:9" s="8" customFormat="1" ht="45" x14ac:dyDescent="0.25">
      <c r="A3634" s="418"/>
      <c r="B3634" s="413"/>
      <c r="C3634" s="143">
        <v>79951110</v>
      </c>
      <c r="D3634" s="144" t="s">
        <v>2643</v>
      </c>
      <c r="E3634" s="16" t="s">
        <v>14</v>
      </c>
      <c r="F3634" s="16" t="s">
        <v>121</v>
      </c>
      <c r="G3634" s="17">
        <v>7000000</v>
      </c>
      <c r="H3634" s="17">
        <v>7000000</v>
      </c>
      <c r="I3634" s="17">
        <v>1</v>
      </c>
    </row>
    <row r="3635" spans="1:9" ht="45" x14ac:dyDescent="0.25">
      <c r="A3635" s="418"/>
      <c r="B3635" s="413"/>
      <c r="C3635" s="145" t="s">
        <v>2644</v>
      </c>
      <c r="D3635" s="146" t="s">
        <v>2645</v>
      </c>
      <c r="E3635" s="12" t="s">
        <v>14</v>
      </c>
      <c r="F3635" s="12" t="s">
        <v>121</v>
      </c>
      <c r="G3635" s="15">
        <v>500000</v>
      </c>
      <c r="H3635" s="15">
        <v>500000</v>
      </c>
      <c r="I3635" s="15">
        <v>1</v>
      </c>
    </row>
    <row r="3636" spans="1:9" ht="45" x14ac:dyDescent="0.25">
      <c r="A3636" s="418"/>
      <c r="B3636" s="413"/>
      <c r="C3636" s="145" t="s">
        <v>2646</v>
      </c>
      <c r="D3636" s="146" t="s">
        <v>2647</v>
      </c>
      <c r="E3636" s="12" t="s">
        <v>14</v>
      </c>
      <c r="F3636" s="12" t="s">
        <v>121</v>
      </c>
      <c r="G3636" s="15">
        <v>2000000</v>
      </c>
      <c r="H3636" s="15">
        <v>2000000</v>
      </c>
      <c r="I3636" s="15">
        <v>1</v>
      </c>
    </row>
    <row r="3637" spans="1:9" s="8" customFormat="1" ht="45" x14ac:dyDescent="0.25">
      <c r="A3637" s="418"/>
      <c r="B3637" s="413"/>
      <c r="C3637" s="143">
        <v>79951110</v>
      </c>
      <c r="D3637" s="144" t="s">
        <v>2648</v>
      </c>
      <c r="E3637" s="16" t="s">
        <v>14</v>
      </c>
      <c r="F3637" s="16" t="s">
        <v>121</v>
      </c>
      <c r="G3637" s="17">
        <v>50000</v>
      </c>
      <c r="H3637" s="17">
        <v>50000</v>
      </c>
      <c r="I3637" s="17">
        <v>1</v>
      </c>
    </row>
    <row r="3638" spans="1:9" ht="45" x14ac:dyDescent="0.25">
      <c r="A3638" s="418"/>
      <c r="B3638" s="413"/>
      <c r="C3638" s="150" t="s">
        <v>2649</v>
      </c>
      <c r="D3638" s="146" t="s">
        <v>2650</v>
      </c>
      <c r="E3638" s="12" t="s">
        <v>14</v>
      </c>
      <c r="F3638" s="12" t="s">
        <v>121</v>
      </c>
      <c r="G3638" s="15">
        <v>200000</v>
      </c>
      <c r="H3638" s="15">
        <v>200000</v>
      </c>
      <c r="I3638" s="15">
        <v>1</v>
      </c>
    </row>
    <row r="3639" spans="1:9" ht="45" x14ac:dyDescent="0.25">
      <c r="A3639" s="418"/>
      <c r="B3639" s="413"/>
      <c r="C3639" s="150" t="s">
        <v>2651</v>
      </c>
      <c r="D3639" s="146" t="s">
        <v>2652</v>
      </c>
      <c r="E3639" s="12" t="s">
        <v>14</v>
      </c>
      <c r="F3639" s="12" t="s">
        <v>121</v>
      </c>
      <c r="G3639" s="15">
        <v>300000</v>
      </c>
      <c r="H3639" s="15">
        <v>300000</v>
      </c>
      <c r="I3639" s="15">
        <v>1</v>
      </c>
    </row>
    <row r="3640" spans="1:9" s="8" customFormat="1" ht="45" x14ac:dyDescent="0.25">
      <c r="A3640" s="418"/>
      <c r="B3640" s="413"/>
      <c r="C3640" s="143">
        <v>79951110</v>
      </c>
      <c r="D3640" s="144" t="s">
        <v>2653</v>
      </c>
      <c r="E3640" s="16" t="s">
        <v>14</v>
      </c>
      <c r="F3640" s="16" t="s">
        <v>121</v>
      </c>
      <c r="G3640" s="17">
        <v>700000</v>
      </c>
      <c r="H3640" s="17">
        <v>700000</v>
      </c>
      <c r="I3640" s="17">
        <v>1</v>
      </c>
    </row>
    <row r="3641" spans="1:9" ht="60" x14ac:dyDescent="0.25">
      <c r="A3641" s="418"/>
      <c r="B3641" s="413"/>
      <c r="C3641" s="150" t="s">
        <v>2654</v>
      </c>
      <c r="D3641" s="146" t="s">
        <v>2655</v>
      </c>
      <c r="E3641" s="12" t="s">
        <v>14</v>
      </c>
      <c r="F3641" s="12" t="s">
        <v>121</v>
      </c>
      <c r="G3641" s="15">
        <v>680000</v>
      </c>
      <c r="H3641" s="15">
        <v>680000</v>
      </c>
      <c r="I3641" s="15">
        <v>1</v>
      </c>
    </row>
    <row r="3642" spans="1:9" s="8" customFormat="1" ht="45" x14ac:dyDescent="0.25">
      <c r="A3642" s="418"/>
      <c r="B3642" s="413"/>
      <c r="C3642" s="143">
        <v>79951110</v>
      </c>
      <c r="D3642" s="144" t="s">
        <v>2656</v>
      </c>
      <c r="E3642" s="16" t="s">
        <v>14</v>
      </c>
      <c r="F3642" s="16" t="s">
        <v>121</v>
      </c>
      <c r="G3642" s="17">
        <v>600000</v>
      </c>
      <c r="H3642" s="17">
        <v>600000</v>
      </c>
      <c r="I3642" s="17">
        <v>1</v>
      </c>
    </row>
    <row r="3643" spans="1:9" s="8" customFormat="1" ht="45" x14ac:dyDescent="0.25">
      <c r="A3643" s="418"/>
      <c r="B3643" s="413"/>
      <c r="C3643" s="143">
        <v>79951110</v>
      </c>
      <c r="D3643" s="144" t="s">
        <v>2657</v>
      </c>
      <c r="E3643" s="16" t="s">
        <v>14</v>
      </c>
      <c r="F3643" s="16" t="s">
        <v>121</v>
      </c>
      <c r="G3643" s="17">
        <v>600000</v>
      </c>
      <c r="H3643" s="17">
        <v>600000</v>
      </c>
      <c r="I3643" s="17">
        <v>1</v>
      </c>
    </row>
    <row r="3644" spans="1:9" s="8" customFormat="1" ht="45" x14ac:dyDescent="0.25">
      <c r="A3644" s="418"/>
      <c r="B3644" s="413"/>
      <c r="C3644" s="143">
        <v>79951110</v>
      </c>
      <c r="D3644" s="144" t="s">
        <v>2658</v>
      </c>
      <c r="E3644" s="16" t="s">
        <v>14</v>
      </c>
      <c r="F3644" s="16" t="s">
        <v>121</v>
      </c>
      <c r="G3644" s="17">
        <v>1400000</v>
      </c>
      <c r="H3644" s="17">
        <v>1400000</v>
      </c>
      <c r="I3644" s="17">
        <v>1</v>
      </c>
    </row>
    <row r="3645" spans="1:9" s="8" customFormat="1" ht="45" x14ac:dyDescent="0.25">
      <c r="A3645" s="418"/>
      <c r="B3645" s="413"/>
      <c r="C3645" s="143">
        <v>79951110</v>
      </c>
      <c r="D3645" s="144" t="s">
        <v>2659</v>
      </c>
      <c r="E3645" s="16" t="s">
        <v>14</v>
      </c>
      <c r="F3645" s="16" t="s">
        <v>121</v>
      </c>
      <c r="G3645" s="17">
        <v>3000000</v>
      </c>
      <c r="H3645" s="17">
        <v>3000000</v>
      </c>
      <c r="I3645" s="17">
        <v>1</v>
      </c>
    </row>
    <row r="3646" spans="1:9" ht="45" x14ac:dyDescent="0.25">
      <c r="A3646" s="418"/>
      <c r="B3646" s="413"/>
      <c r="C3646" s="150" t="s">
        <v>2660</v>
      </c>
      <c r="D3646" s="146" t="s">
        <v>1672</v>
      </c>
      <c r="E3646" s="12" t="s">
        <v>14</v>
      </c>
      <c r="F3646" s="12" t="s">
        <v>121</v>
      </c>
      <c r="G3646" s="15">
        <v>300000</v>
      </c>
      <c r="H3646" s="15">
        <v>300000</v>
      </c>
      <c r="I3646" s="15">
        <v>1</v>
      </c>
    </row>
    <row r="3647" spans="1:9" ht="45" x14ac:dyDescent="0.25">
      <c r="A3647" s="418"/>
      <c r="B3647" s="413"/>
      <c r="C3647" s="150" t="s">
        <v>2661</v>
      </c>
      <c r="D3647" s="146" t="s">
        <v>1680</v>
      </c>
      <c r="E3647" s="12" t="s">
        <v>14</v>
      </c>
      <c r="F3647" s="12" t="s">
        <v>121</v>
      </c>
      <c r="G3647" s="15">
        <v>350000</v>
      </c>
      <c r="H3647" s="15">
        <v>350000</v>
      </c>
      <c r="I3647" s="15">
        <v>1</v>
      </c>
    </row>
    <row r="3648" spans="1:9" s="8" customFormat="1" ht="75" x14ac:dyDescent="0.25">
      <c r="A3648" s="418"/>
      <c r="B3648" s="413"/>
      <c r="C3648" s="143">
        <v>79951110</v>
      </c>
      <c r="D3648" s="144" t="s">
        <v>2662</v>
      </c>
      <c r="E3648" s="16" t="s">
        <v>14</v>
      </c>
      <c r="F3648" s="16" t="s">
        <v>121</v>
      </c>
      <c r="G3648" s="17">
        <v>800000</v>
      </c>
      <c r="H3648" s="17">
        <v>800000</v>
      </c>
      <c r="I3648" s="17">
        <v>1</v>
      </c>
    </row>
    <row r="3649" spans="1:9" s="8" customFormat="1" ht="45" x14ac:dyDescent="0.25">
      <c r="A3649" s="418"/>
      <c r="B3649" s="413"/>
      <c r="C3649" s="143">
        <v>79951110</v>
      </c>
      <c r="D3649" s="144" t="s">
        <v>2663</v>
      </c>
      <c r="E3649" s="16" t="s">
        <v>14</v>
      </c>
      <c r="F3649" s="16" t="s">
        <v>121</v>
      </c>
      <c r="G3649" s="17">
        <v>600000</v>
      </c>
      <c r="H3649" s="17">
        <v>600000</v>
      </c>
      <c r="I3649" s="17">
        <v>1</v>
      </c>
    </row>
    <row r="3650" spans="1:9" s="8" customFormat="1" ht="30" customHeight="1" x14ac:dyDescent="0.25">
      <c r="A3650" s="418"/>
      <c r="B3650" s="428" t="s">
        <v>5518</v>
      </c>
      <c r="C3650" s="429"/>
      <c r="D3650" s="429"/>
      <c r="E3650" s="429"/>
      <c r="F3650" s="429"/>
      <c r="G3650" s="429"/>
      <c r="H3650" s="429"/>
      <c r="I3650" s="430"/>
    </row>
    <row r="3651" spans="1:9" s="8" customFormat="1" ht="30" x14ac:dyDescent="0.25">
      <c r="A3651" s="418"/>
      <c r="B3651" s="550" t="s">
        <v>5519</v>
      </c>
      <c r="C3651" s="146" t="s">
        <v>5520</v>
      </c>
      <c r="D3651" s="146" t="s">
        <v>5515</v>
      </c>
      <c r="E3651" s="30" t="s">
        <v>149</v>
      </c>
      <c r="F3651" s="30" t="s">
        <v>121</v>
      </c>
      <c r="G3651" s="30">
        <v>196218</v>
      </c>
      <c r="H3651" s="30">
        <f>G3651*I3651</f>
        <v>196218</v>
      </c>
      <c r="I3651" s="30">
        <v>1</v>
      </c>
    </row>
    <row r="3652" spans="1:9" s="8" customFormat="1" ht="30" x14ac:dyDescent="0.25">
      <c r="A3652" s="418"/>
      <c r="B3652" s="551"/>
      <c r="C3652" s="146" t="s">
        <v>5569</v>
      </c>
      <c r="D3652" s="146" t="s">
        <v>5515</v>
      </c>
      <c r="E3652" s="30" t="s">
        <v>149</v>
      </c>
      <c r="F3652" s="30" t="s">
        <v>121</v>
      </c>
      <c r="G3652" s="30">
        <v>47476</v>
      </c>
      <c r="H3652" s="30">
        <f>G3652*I3652</f>
        <v>47476</v>
      </c>
      <c r="I3652" s="30">
        <v>1</v>
      </c>
    </row>
    <row r="3653" spans="1:9" x14ac:dyDescent="0.25">
      <c r="A3653" s="418"/>
      <c r="B3653" s="414" t="s">
        <v>642</v>
      </c>
      <c r="C3653" s="414"/>
      <c r="D3653" s="414"/>
      <c r="E3653" s="414"/>
      <c r="F3653" s="414"/>
      <c r="G3653" s="414"/>
      <c r="H3653" s="2">
        <v>750000</v>
      </c>
      <c r="I3653" s="2"/>
    </row>
    <row r="3654" spans="1:9" x14ac:dyDescent="0.25">
      <c r="A3654" s="418"/>
      <c r="B3654" s="412" t="s">
        <v>118</v>
      </c>
      <c r="C3654" s="412"/>
      <c r="D3654" s="412"/>
      <c r="E3654" s="412"/>
      <c r="F3654" s="412"/>
      <c r="G3654" s="412"/>
      <c r="H3654" s="75">
        <v>750000</v>
      </c>
      <c r="I3654" s="75"/>
    </row>
    <row r="3655" spans="1:9" x14ac:dyDescent="0.25">
      <c r="A3655" s="418"/>
      <c r="B3655" s="413">
        <v>4239</v>
      </c>
      <c r="C3655" s="145" t="s">
        <v>2664</v>
      </c>
      <c r="D3655" s="146" t="s">
        <v>294</v>
      </c>
      <c r="E3655" s="12" t="s">
        <v>120</v>
      </c>
      <c r="F3655" s="12" t="s">
        <v>121</v>
      </c>
      <c r="G3655" s="15">
        <v>750000</v>
      </c>
      <c r="H3655" s="15">
        <v>750000</v>
      </c>
      <c r="I3655" s="15">
        <v>1</v>
      </c>
    </row>
    <row r="3656" spans="1:9" x14ac:dyDescent="0.25">
      <c r="A3656" s="418"/>
      <c r="B3656" s="414" t="s">
        <v>295</v>
      </c>
      <c r="C3656" s="414"/>
      <c r="D3656" s="414"/>
      <c r="E3656" s="414"/>
      <c r="F3656" s="414"/>
      <c r="G3656" s="414"/>
      <c r="H3656" s="2">
        <v>9790820</v>
      </c>
      <c r="I3656" s="2"/>
    </row>
    <row r="3657" spans="1:9" x14ac:dyDescent="0.25">
      <c r="A3657" s="418"/>
      <c r="B3657" s="412" t="s">
        <v>11</v>
      </c>
      <c r="C3657" s="412"/>
      <c r="D3657" s="412"/>
      <c r="E3657" s="412"/>
      <c r="F3657" s="412"/>
      <c r="G3657" s="412"/>
      <c r="H3657" s="75">
        <v>1990820</v>
      </c>
      <c r="I3657" s="75"/>
    </row>
    <row r="3658" spans="1:9" s="8" customFormat="1" x14ac:dyDescent="0.25">
      <c r="A3658" s="418"/>
      <c r="B3658" s="520">
        <v>4267</v>
      </c>
      <c r="C3658" s="143">
        <v>15897200</v>
      </c>
      <c r="D3658" s="144" t="s">
        <v>276</v>
      </c>
      <c r="E3658" s="16" t="s">
        <v>126</v>
      </c>
      <c r="F3658" s="16" t="s">
        <v>15</v>
      </c>
      <c r="G3658" s="17">
        <v>11780</v>
      </c>
      <c r="H3658" s="17">
        <v>1990820</v>
      </c>
      <c r="I3658" s="17">
        <v>169</v>
      </c>
    </row>
    <row r="3659" spans="1:9" x14ac:dyDescent="0.25">
      <c r="A3659" s="418"/>
      <c r="B3659" s="412" t="s">
        <v>118</v>
      </c>
      <c r="C3659" s="412"/>
      <c r="D3659" s="412"/>
      <c r="E3659" s="412"/>
      <c r="F3659" s="412"/>
      <c r="G3659" s="412"/>
      <c r="H3659" s="75">
        <v>7800000</v>
      </c>
      <c r="I3659" s="75"/>
    </row>
    <row r="3660" spans="1:9" s="8" customFormat="1" x14ac:dyDescent="0.25">
      <c r="A3660" s="418"/>
      <c r="B3660" s="520">
        <v>4861</v>
      </c>
      <c r="C3660" s="143">
        <v>98391200</v>
      </c>
      <c r="D3660" s="144" t="s">
        <v>518</v>
      </c>
      <c r="E3660" s="16" t="s">
        <v>126</v>
      </c>
      <c r="F3660" s="16" t="s">
        <v>121</v>
      </c>
      <c r="G3660" s="17">
        <v>7800000</v>
      </c>
      <c r="H3660" s="17">
        <v>7800000</v>
      </c>
      <c r="I3660" s="17">
        <v>1</v>
      </c>
    </row>
    <row r="3661" spans="1:9" x14ac:dyDescent="0.25">
      <c r="A3661" s="418"/>
      <c r="B3661" s="414" t="s">
        <v>296</v>
      </c>
      <c r="C3661" s="414"/>
      <c r="D3661" s="414"/>
      <c r="E3661" s="414"/>
      <c r="F3661" s="414"/>
      <c r="G3661" s="414"/>
      <c r="H3661" s="2">
        <v>11000000</v>
      </c>
      <c r="I3661" s="2"/>
    </row>
    <row r="3662" spans="1:9" x14ac:dyDescent="0.25">
      <c r="A3662" s="418"/>
      <c r="B3662" s="527" t="s">
        <v>154</v>
      </c>
      <c r="C3662" s="528"/>
      <c r="D3662" s="528"/>
      <c r="E3662" s="528"/>
      <c r="F3662" s="528"/>
      <c r="G3662" s="529"/>
      <c r="H3662" s="270"/>
      <c r="I3662" s="270"/>
    </row>
    <row r="3663" spans="1:9" ht="25.5" x14ac:dyDescent="0.25">
      <c r="A3663" s="418"/>
      <c r="B3663" s="266">
        <v>4251</v>
      </c>
      <c r="C3663" s="266" t="s">
        <v>5794</v>
      </c>
      <c r="D3663" s="271" t="s">
        <v>4295</v>
      </c>
      <c r="E3663" s="263" t="s">
        <v>149</v>
      </c>
      <c r="F3663" s="259" t="s">
        <v>121</v>
      </c>
      <c r="G3663" s="268">
        <v>3921600</v>
      </c>
      <c r="H3663" s="268">
        <v>3921600</v>
      </c>
      <c r="I3663" s="272">
        <v>1</v>
      </c>
    </row>
    <row r="3664" spans="1:9" x14ac:dyDescent="0.25">
      <c r="A3664" s="418"/>
      <c r="B3664" s="530" t="s">
        <v>11</v>
      </c>
      <c r="C3664" s="531"/>
      <c r="D3664" s="531"/>
      <c r="E3664" s="531"/>
      <c r="F3664" s="531"/>
      <c r="G3664" s="532"/>
      <c r="H3664" s="273"/>
      <c r="I3664" s="274"/>
    </row>
    <row r="3665" spans="1:9" x14ac:dyDescent="0.25">
      <c r="A3665" s="418"/>
      <c r="B3665" s="533">
        <v>4269</v>
      </c>
      <c r="C3665" s="145" t="s">
        <v>5795</v>
      </c>
      <c r="D3665" s="145" t="s">
        <v>637</v>
      </c>
      <c r="E3665" s="145" t="s">
        <v>14</v>
      </c>
      <c r="F3665" s="145" t="s">
        <v>15</v>
      </c>
      <c r="G3665" s="145">
        <v>10000</v>
      </c>
      <c r="H3665" s="145">
        <v>1000000</v>
      </c>
      <c r="I3665" s="145">
        <v>100</v>
      </c>
    </row>
    <row r="3666" spans="1:9" x14ac:dyDescent="0.25">
      <c r="A3666" s="418"/>
      <c r="B3666" s="534"/>
      <c r="C3666" s="145" t="s">
        <v>5900</v>
      </c>
      <c r="D3666" s="145" t="s">
        <v>3852</v>
      </c>
      <c r="E3666" s="145" t="s">
        <v>126</v>
      </c>
      <c r="F3666" s="145" t="s">
        <v>121</v>
      </c>
      <c r="G3666" s="145">
        <v>659600</v>
      </c>
      <c r="H3666" s="145">
        <v>659600</v>
      </c>
      <c r="I3666" s="145">
        <v>1</v>
      </c>
    </row>
    <row r="3667" spans="1:9" x14ac:dyDescent="0.25">
      <c r="A3667" s="418"/>
      <c r="B3667" s="526" t="s">
        <v>118</v>
      </c>
      <c r="C3667" s="526"/>
      <c r="D3667" s="526"/>
      <c r="E3667" s="526"/>
      <c r="F3667" s="526"/>
      <c r="G3667" s="526"/>
      <c r="H3667" s="275">
        <v>11000000</v>
      </c>
      <c r="I3667" s="275"/>
    </row>
    <row r="3668" spans="1:9" ht="30" x14ac:dyDescent="0.25">
      <c r="A3668" s="418"/>
      <c r="B3668" s="145">
        <v>4251</v>
      </c>
      <c r="C3668" s="145" t="s">
        <v>5938</v>
      </c>
      <c r="D3668" s="145" t="s">
        <v>5515</v>
      </c>
      <c r="E3668" s="145" t="s">
        <v>149</v>
      </c>
      <c r="F3668" s="145" t="s">
        <v>121</v>
      </c>
      <c r="G3668" s="344">
        <v>78400</v>
      </c>
      <c r="H3668" s="344">
        <v>78400</v>
      </c>
      <c r="I3668" s="145">
        <v>1</v>
      </c>
    </row>
    <row r="3669" spans="1:9" s="8" customFormat="1" x14ac:dyDescent="0.25">
      <c r="A3669" s="418"/>
      <c r="B3669" s="520">
        <v>4239</v>
      </c>
      <c r="C3669" s="143">
        <v>98391200</v>
      </c>
      <c r="D3669" s="144" t="s">
        <v>518</v>
      </c>
      <c r="E3669" s="16" t="s">
        <v>126</v>
      </c>
      <c r="F3669" s="16" t="s">
        <v>121</v>
      </c>
      <c r="G3669" s="17">
        <v>4000000</v>
      </c>
      <c r="H3669" s="17">
        <v>4000000</v>
      </c>
      <c r="I3669" s="17">
        <v>1</v>
      </c>
    </row>
    <row r="3670" spans="1:9" s="8" customFormat="1" x14ac:dyDescent="0.25">
      <c r="A3670" s="418"/>
      <c r="B3670" s="520">
        <v>4861</v>
      </c>
      <c r="C3670" s="143">
        <v>98391200</v>
      </c>
      <c r="D3670" s="144" t="s">
        <v>518</v>
      </c>
      <c r="E3670" s="16" t="s">
        <v>126</v>
      </c>
      <c r="F3670" s="16" t="s">
        <v>121</v>
      </c>
      <c r="G3670" s="17">
        <v>7000000</v>
      </c>
      <c r="H3670" s="17">
        <v>7000000</v>
      </c>
      <c r="I3670" s="17">
        <v>1</v>
      </c>
    </row>
    <row r="3671" spans="1:9" s="8" customFormat="1" ht="25.5" x14ac:dyDescent="0.25">
      <c r="A3671" s="418"/>
      <c r="B3671" s="264">
        <v>4216</v>
      </c>
      <c r="C3671" s="265" t="s">
        <v>5791</v>
      </c>
      <c r="D3671" s="264" t="s">
        <v>5793</v>
      </c>
      <c r="E3671" s="266" t="s">
        <v>14</v>
      </c>
      <c r="F3671" s="267" t="s">
        <v>121</v>
      </c>
      <c r="G3671" s="268">
        <v>360000</v>
      </c>
      <c r="H3671" s="268">
        <v>360000</v>
      </c>
      <c r="I3671" s="269">
        <v>1</v>
      </c>
    </row>
    <row r="3672" spans="1:9" s="8" customFormat="1" ht="25.5" x14ac:dyDescent="0.25">
      <c r="A3672" s="418"/>
      <c r="B3672" s="264">
        <v>4216</v>
      </c>
      <c r="C3672" s="265" t="s">
        <v>5792</v>
      </c>
      <c r="D3672" s="264" t="s">
        <v>5793</v>
      </c>
      <c r="E3672" s="266" t="s">
        <v>14</v>
      </c>
      <c r="F3672" s="267" t="s">
        <v>121</v>
      </c>
      <c r="G3672" s="268">
        <v>640000</v>
      </c>
      <c r="H3672" s="268">
        <v>640000</v>
      </c>
      <c r="I3672" s="269">
        <v>1</v>
      </c>
    </row>
    <row r="3673" spans="1:9" x14ac:dyDescent="0.25">
      <c r="A3673" s="418"/>
      <c r="B3673" s="414" t="s">
        <v>297</v>
      </c>
      <c r="C3673" s="414"/>
      <c r="D3673" s="414"/>
      <c r="E3673" s="414"/>
      <c r="F3673" s="414"/>
      <c r="G3673" s="414"/>
      <c r="H3673" s="2">
        <v>5500000</v>
      </c>
      <c r="I3673" s="2"/>
    </row>
    <row r="3674" spans="1:9" x14ac:dyDescent="0.25">
      <c r="A3674" s="418"/>
      <c r="B3674" s="412" t="s">
        <v>118</v>
      </c>
      <c r="C3674" s="412"/>
      <c r="D3674" s="412"/>
      <c r="E3674" s="412"/>
      <c r="F3674" s="412"/>
      <c r="G3674" s="412"/>
      <c r="H3674" s="75">
        <v>5500000</v>
      </c>
      <c r="I3674" s="75"/>
    </row>
    <row r="3675" spans="1:9" s="8" customFormat="1" ht="14.25" customHeight="1" x14ac:dyDescent="0.25">
      <c r="A3675" s="418"/>
      <c r="B3675" s="520">
        <v>4239</v>
      </c>
      <c r="C3675" s="143" t="s">
        <v>2665</v>
      </c>
      <c r="D3675" s="144" t="s">
        <v>294</v>
      </c>
      <c r="E3675" s="16" t="s">
        <v>120</v>
      </c>
      <c r="F3675" s="16" t="s">
        <v>121</v>
      </c>
      <c r="G3675" s="17">
        <v>1500000</v>
      </c>
      <c r="H3675" s="17">
        <v>1500000</v>
      </c>
      <c r="I3675" s="17">
        <v>1</v>
      </c>
    </row>
    <row r="3676" spans="1:9" s="8" customFormat="1" x14ac:dyDescent="0.25">
      <c r="A3676" s="418"/>
      <c r="B3676" s="520">
        <v>4861</v>
      </c>
      <c r="C3676" s="143">
        <v>98391200</v>
      </c>
      <c r="D3676" s="144" t="s">
        <v>518</v>
      </c>
      <c r="E3676" s="16" t="s">
        <v>126</v>
      </c>
      <c r="F3676" s="16" t="s">
        <v>121</v>
      </c>
      <c r="G3676" s="17">
        <v>4000000</v>
      </c>
      <c r="H3676" s="17">
        <v>4000000</v>
      </c>
      <c r="I3676" s="17">
        <v>1</v>
      </c>
    </row>
    <row r="3677" spans="1:9" s="8" customFormat="1" x14ac:dyDescent="0.25">
      <c r="A3677" s="418"/>
      <c r="B3677" s="530" t="s">
        <v>11</v>
      </c>
      <c r="C3677" s="531"/>
      <c r="D3677" s="531"/>
      <c r="E3677" s="531"/>
      <c r="F3677" s="531"/>
      <c r="G3677" s="532"/>
      <c r="H3677" s="276"/>
      <c r="I3677" s="276"/>
    </row>
    <row r="3678" spans="1:9" s="8" customFormat="1" x14ac:dyDescent="0.25">
      <c r="A3678" s="418"/>
      <c r="B3678" s="258">
        <v>4267</v>
      </c>
      <c r="C3678" s="258" t="s">
        <v>5796</v>
      </c>
      <c r="D3678" s="262" t="s">
        <v>4293</v>
      </c>
      <c r="E3678" s="258" t="s">
        <v>126</v>
      </c>
      <c r="F3678" s="262" t="s">
        <v>15</v>
      </c>
      <c r="G3678" s="260">
        <v>15540</v>
      </c>
      <c r="H3678" s="260">
        <v>1989120</v>
      </c>
      <c r="I3678" s="277">
        <v>128</v>
      </c>
    </row>
    <row r="3679" spans="1:9" s="8" customFormat="1" ht="30" x14ac:dyDescent="0.25">
      <c r="A3679" s="418"/>
      <c r="B3679" s="258">
        <v>4269</v>
      </c>
      <c r="C3679" s="258" t="s">
        <v>5797</v>
      </c>
      <c r="D3679" s="262" t="s">
        <v>5718</v>
      </c>
      <c r="E3679" s="258" t="s">
        <v>14</v>
      </c>
      <c r="F3679" s="262" t="s">
        <v>15</v>
      </c>
      <c r="G3679" s="277">
        <v>170</v>
      </c>
      <c r="H3679" s="260">
        <v>816000</v>
      </c>
      <c r="I3679" s="260">
        <v>4800</v>
      </c>
    </row>
    <row r="3680" spans="1:9" s="8" customFormat="1" ht="30" x14ac:dyDescent="0.25">
      <c r="A3680" s="418"/>
      <c r="B3680" s="258">
        <v>4269</v>
      </c>
      <c r="C3680" s="258" t="s">
        <v>5798</v>
      </c>
      <c r="D3680" s="262" t="s">
        <v>5718</v>
      </c>
      <c r="E3680" s="258" t="s">
        <v>14</v>
      </c>
      <c r="F3680" s="262" t="s">
        <v>15</v>
      </c>
      <c r="G3680" s="277">
        <v>333</v>
      </c>
      <c r="H3680" s="260">
        <v>499500</v>
      </c>
      <c r="I3680" s="260">
        <v>1500</v>
      </c>
    </row>
    <row r="3681" spans="1:9" x14ac:dyDescent="0.25">
      <c r="A3681" s="418"/>
      <c r="B3681" s="414" t="s">
        <v>299</v>
      </c>
      <c r="C3681" s="414"/>
      <c r="D3681" s="414"/>
      <c r="E3681" s="414"/>
      <c r="F3681" s="414"/>
      <c r="G3681" s="414"/>
      <c r="H3681" s="2">
        <v>63328000</v>
      </c>
      <c r="I3681" s="2"/>
    </row>
    <row r="3682" spans="1:9" x14ac:dyDescent="0.25">
      <c r="A3682" s="418"/>
      <c r="B3682" s="412" t="s">
        <v>118</v>
      </c>
      <c r="C3682" s="412"/>
      <c r="D3682" s="412"/>
      <c r="E3682" s="412"/>
      <c r="F3682" s="412"/>
      <c r="G3682" s="412"/>
      <c r="H3682" s="75">
        <v>63328000</v>
      </c>
      <c r="I3682" s="75"/>
    </row>
    <row r="3683" spans="1:9" s="8" customFormat="1" ht="30" x14ac:dyDescent="0.25">
      <c r="A3683" s="418"/>
      <c r="B3683" s="520">
        <v>4215</v>
      </c>
      <c r="C3683" s="143">
        <v>66511120</v>
      </c>
      <c r="D3683" s="144" t="s">
        <v>300</v>
      </c>
      <c r="E3683" s="16" t="s">
        <v>149</v>
      </c>
      <c r="F3683" s="16" t="s">
        <v>121</v>
      </c>
      <c r="G3683" s="17">
        <v>63328000</v>
      </c>
      <c r="H3683" s="17">
        <v>63328000</v>
      </c>
      <c r="I3683" s="17">
        <v>1</v>
      </c>
    </row>
    <row r="3684" spans="1:9" x14ac:dyDescent="0.25">
      <c r="A3684" s="418"/>
      <c r="B3684" s="525" t="s">
        <v>301</v>
      </c>
      <c r="C3684" s="525"/>
      <c r="D3684" s="525"/>
      <c r="E3684" s="525"/>
      <c r="F3684" s="525"/>
      <c r="G3684" s="525"/>
      <c r="H3684" s="2">
        <v>959386031</v>
      </c>
      <c r="I3684" s="2"/>
    </row>
    <row r="3685" spans="1:9" ht="38.25" customHeight="1" x14ac:dyDescent="0.25">
      <c r="A3685" s="418" t="s">
        <v>5499</v>
      </c>
      <c r="B3685" s="446" t="s">
        <v>2666</v>
      </c>
      <c r="C3685" s="446"/>
      <c r="D3685" s="446"/>
      <c r="E3685" s="446"/>
      <c r="F3685" s="446"/>
      <c r="G3685" s="446"/>
      <c r="H3685" s="446"/>
      <c r="I3685" s="446"/>
    </row>
    <row r="3686" spans="1:9" x14ac:dyDescent="0.25">
      <c r="A3686" s="418"/>
      <c r="B3686" s="35"/>
      <c r="C3686" s="155"/>
      <c r="D3686" s="155"/>
      <c r="E3686" s="35"/>
      <c r="F3686" s="35"/>
      <c r="G3686" s="76"/>
      <c r="H3686" s="76"/>
      <c r="I3686" s="76"/>
    </row>
    <row r="3687" spans="1:9" x14ac:dyDescent="0.25">
      <c r="A3687" s="418"/>
      <c r="B3687" s="394" t="s">
        <v>1</v>
      </c>
      <c r="C3687" s="522" t="s">
        <v>2</v>
      </c>
      <c r="D3687" s="522"/>
      <c r="E3687" s="394" t="s">
        <v>3</v>
      </c>
      <c r="F3687" s="394" t="s">
        <v>4</v>
      </c>
      <c r="G3687" s="523" t="s">
        <v>5</v>
      </c>
      <c r="H3687" s="523" t="s">
        <v>6</v>
      </c>
      <c r="I3687" s="523" t="s">
        <v>7</v>
      </c>
    </row>
    <row r="3688" spans="1:9" ht="60" x14ac:dyDescent="0.25">
      <c r="A3688" s="418"/>
      <c r="B3688" s="394"/>
      <c r="C3688" s="155" t="s">
        <v>8</v>
      </c>
      <c r="D3688" s="155" t="s">
        <v>9</v>
      </c>
      <c r="E3688" s="394"/>
      <c r="F3688" s="394"/>
      <c r="G3688" s="523"/>
      <c r="H3688" s="523"/>
      <c r="I3688" s="523"/>
    </row>
    <row r="3689" spans="1:9" x14ac:dyDescent="0.25">
      <c r="A3689" s="418"/>
      <c r="B3689" s="35"/>
      <c r="C3689" s="155">
        <v>1</v>
      </c>
      <c r="D3689" s="155">
        <v>2</v>
      </c>
      <c r="E3689" s="35">
        <v>3</v>
      </c>
      <c r="F3689" s="35">
        <v>4</v>
      </c>
      <c r="G3689" s="76">
        <v>5</v>
      </c>
      <c r="H3689" s="76">
        <v>6</v>
      </c>
      <c r="I3689" s="76">
        <v>7</v>
      </c>
    </row>
    <row r="3690" spans="1:9" x14ac:dyDescent="0.25">
      <c r="A3690" s="418"/>
      <c r="B3690" s="396" t="s">
        <v>10</v>
      </c>
      <c r="C3690" s="396"/>
      <c r="D3690" s="396"/>
      <c r="E3690" s="396"/>
      <c r="F3690" s="396"/>
      <c r="G3690" s="396"/>
      <c r="H3690" s="36">
        <f>SUM(H3691+H3813)</f>
        <v>61978610</v>
      </c>
      <c r="I3690" s="36"/>
    </row>
    <row r="3691" spans="1:9" x14ac:dyDescent="0.25">
      <c r="A3691" s="418"/>
      <c r="B3691" s="394" t="s">
        <v>11</v>
      </c>
      <c r="C3691" s="394"/>
      <c r="D3691" s="394"/>
      <c r="E3691" s="394"/>
      <c r="F3691" s="394"/>
      <c r="G3691" s="394"/>
      <c r="H3691" s="76">
        <f>SUM(H3692:H3812)</f>
        <v>24180410</v>
      </c>
      <c r="I3691" s="76"/>
    </row>
    <row r="3692" spans="1:9" ht="30" x14ac:dyDescent="0.25">
      <c r="A3692" s="418"/>
      <c r="B3692" s="395">
        <v>4261</v>
      </c>
      <c r="C3692" s="156" t="s">
        <v>2667</v>
      </c>
      <c r="D3692" s="157" t="s">
        <v>2668</v>
      </c>
      <c r="E3692" s="37" t="s">
        <v>14</v>
      </c>
      <c r="F3692" s="37" t="s">
        <v>1902</v>
      </c>
      <c r="G3692" s="38">
        <v>10000</v>
      </c>
      <c r="H3692" s="38">
        <f t="shared" ref="H3692:H3755" si="32">G3692*I3692</f>
        <v>40000</v>
      </c>
      <c r="I3692" s="38">
        <v>4</v>
      </c>
    </row>
    <row r="3693" spans="1:9" ht="45" x14ac:dyDescent="0.25">
      <c r="A3693" s="418"/>
      <c r="B3693" s="395"/>
      <c r="C3693" s="156" t="s">
        <v>2669</v>
      </c>
      <c r="D3693" s="157" t="s">
        <v>2670</v>
      </c>
      <c r="E3693" s="37" t="s">
        <v>14</v>
      </c>
      <c r="F3693" s="37" t="s">
        <v>1902</v>
      </c>
      <c r="G3693" s="38">
        <v>12000</v>
      </c>
      <c r="H3693" s="38">
        <f t="shared" si="32"/>
        <v>36000</v>
      </c>
      <c r="I3693" s="38">
        <v>3</v>
      </c>
    </row>
    <row r="3694" spans="1:9" ht="30" x14ac:dyDescent="0.25">
      <c r="A3694" s="418"/>
      <c r="B3694" s="395"/>
      <c r="C3694" s="156" t="s">
        <v>2671</v>
      </c>
      <c r="D3694" s="157" t="s">
        <v>2672</v>
      </c>
      <c r="E3694" s="37" t="s">
        <v>14</v>
      </c>
      <c r="F3694" s="37" t="s">
        <v>1902</v>
      </c>
      <c r="G3694" s="38">
        <v>12000</v>
      </c>
      <c r="H3694" s="38">
        <f t="shared" si="32"/>
        <v>36000</v>
      </c>
      <c r="I3694" s="38">
        <v>3</v>
      </c>
    </row>
    <row r="3695" spans="1:9" ht="30" x14ac:dyDescent="0.25">
      <c r="A3695" s="418"/>
      <c r="B3695" s="395"/>
      <c r="C3695" s="156" t="s">
        <v>2673</v>
      </c>
      <c r="D3695" s="157" t="s">
        <v>2674</v>
      </c>
      <c r="E3695" s="37" t="s">
        <v>14</v>
      </c>
      <c r="F3695" s="37" t="s">
        <v>1902</v>
      </c>
      <c r="G3695" s="38">
        <v>10000</v>
      </c>
      <c r="H3695" s="38">
        <f t="shared" si="32"/>
        <v>40000</v>
      </c>
      <c r="I3695" s="38">
        <v>4</v>
      </c>
    </row>
    <row r="3696" spans="1:9" s="11" customFormat="1" ht="30" x14ac:dyDescent="0.25">
      <c r="A3696" s="418"/>
      <c r="B3696" s="395"/>
      <c r="C3696" s="158">
        <v>22811110</v>
      </c>
      <c r="D3696" s="159" t="s">
        <v>2675</v>
      </c>
      <c r="E3696" s="39" t="s">
        <v>126</v>
      </c>
      <c r="F3696" s="39" t="s">
        <v>15</v>
      </c>
      <c r="G3696" s="40">
        <v>3500</v>
      </c>
      <c r="H3696" s="40">
        <f t="shared" si="32"/>
        <v>52500</v>
      </c>
      <c r="I3696" s="40">
        <v>15</v>
      </c>
    </row>
    <row r="3697" spans="1:9" x14ac:dyDescent="0.25">
      <c r="A3697" s="418"/>
      <c r="B3697" s="395"/>
      <c r="C3697" s="156" t="s">
        <v>2676</v>
      </c>
      <c r="D3697" s="157" t="s">
        <v>308</v>
      </c>
      <c r="E3697" s="37" t="s">
        <v>14</v>
      </c>
      <c r="F3697" s="37" t="s">
        <v>15</v>
      </c>
      <c r="G3697" s="38">
        <v>500</v>
      </c>
      <c r="H3697" s="38">
        <f t="shared" si="32"/>
        <v>15000</v>
      </c>
      <c r="I3697" s="38">
        <v>30</v>
      </c>
    </row>
    <row r="3698" spans="1:9" ht="30" x14ac:dyDescent="0.25">
      <c r="A3698" s="418"/>
      <c r="B3698" s="395"/>
      <c r="C3698" s="156" t="s">
        <v>2677</v>
      </c>
      <c r="D3698" s="157" t="s">
        <v>1040</v>
      </c>
      <c r="E3698" s="37" t="s">
        <v>14</v>
      </c>
      <c r="F3698" s="37" t="s">
        <v>15</v>
      </c>
      <c r="G3698" s="38">
        <v>2000</v>
      </c>
      <c r="H3698" s="38">
        <f t="shared" si="32"/>
        <v>40000</v>
      </c>
      <c r="I3698" s="38">
        <v>20</v>
      </c>
    </row>
    <row r="3699" spans="1:9" ht="30" x14ac:dyDescent="0.25">
      <c r="A3699" s="418"/>
      <c r="B3699" s="395"/>
      <c r="C3699" s="156" t="s">
        <v>2678</v>
      </c>
      <c r="D3699" s="157" t="s">
        <v>2679</v>
      </c>
      <c r="E3699" s="37" t="s">
        <v>14</v>
      </c>
      <c r="F3699" s="37" t="s">
        <v>15</v>
      </c>
      <c r="G3699" s="38">
        <v>3500</v>
      </c>
      <c r="H3699" s="38">
        <f t="shared" si="32"/>
        <v>17500</v>
      </c>
      <c r="I3699" s="38">
        <v>5</v>
      </c>
    </row>
    <row r="3700" spans="1:9" s="11" customFormat="1" x14ac:dyDescent="0.25">
      <c r="A3700" s="418"/>
      <c r="B3700" s="395"/>
      <c r="C3700" s="158">
        <v>24911200</v>
      </c>
      <c r="D3700" s="159" t="s">
        <v>371</v>
      </c>
      <c r="E3700" s="39" t="s">
        <v>126</v>
      </c>
      <c r="F3700" s="39" t="s">
        <v>49</v>
      </c>
      <c r="G3700" s="40">
        <v>1500</v>
      </c>
      <c r="H3700" s="40">
        <f t="shared" si="32"/>
        <v>6000</v>
      </c>
      <c r="I3700" s="40">
        <v>4</v>
      </c>
    </row>
    <row r="3701" spans="1:9" x14ac:dyDescent="0.25">
      <c r="A3701" s="418"/>
      <c r="B3701" s="395"/>
      <c r="C3701" s="156" t="s">
        <v>2680</v>
      </c>
      <c r="D3701" s="157" t="s">
        <v>310</v>
      </c>
      <c r="E3701" s="37" t="s">
        <v>14</v>
      </c>
      <c r="F3701" s="37" t="s">
        <v>15</v>
      </c>
      <c r="G3701" s="38">
        <v>200</v>
      </c>
      <c r="H3701" s="38">
        <f t="shared" si="32"/>
        <v>8000</v>
      </c>
      <c r="I3701" s="38">
        <v>40</v>
      </c>
    </row>
    <row r="3702" spans="1:9" x14ac:dyDescent="0.25">
      <c r="A3702" s="418"/>
      <c r="B3702" s="395"/>
      <c r="C3702" s="156" t="s">
        <v>2681</v>
      </c>
      <c r="D3702" s="157" t="s">
        <v>13</v>
      </c>
      <c r="E3702" s="37" t="s">
        <v>14</v>
      </c>
      <c r="F3702" s="37" t="s">
        <v>15</v>
      </c>
      <c r="G3702" s="38">
        <v>8000</v>
      </c>
      <c r="H3702" s="38">
        <f t="shared" si="32"/>
        <v>40000</v>
      </c>
      <c r="I3702" s="38">
        <v>5</v>
      </c>
    </row>
    <row r="3703" spans="1:9" x14ac:dyDescent="0.25">
      <c r="A3703" s="418"/>
      <c r="B3703" s="395"/>
      <c r="C3703" s="156" t="s">
        <v>2682</v>
      </c>
      <c r="D3703" s="157" t="s">
        <v>313</v>
      </c>
      <c r="E3703" s="37" t="s">
        <v>14</v>
      </c>
      <c r="F3703" s="37" t="s">
        <v>15</v>
      </c>
      <c r="G3703" s="38">
        <v>80</v>
      </c>
      <c r="H3703" s="38">
        <f t="shared" si="32"/>
        <v>3200</v>
      </c>
      <c r="I3703" s="38">
        <v>40</v>
      </c>
    </row>
    <row r="3704" spans="1:9" x14ac:dyDescent="0.25">
      <c r="A3704" s="418"/>
      <c r="B3704" s="395"/>
      <c r="C3704" s="156" t="s">
        <v>2683</v>
      </c>
      <c r="D3704" s="157" t="s">
        <v>315</v>
      </c>
      <c r="E3704" s="37" t="s">
        <v>14</v>
      </c>
      <c r="F3704" s="37" t="s">
        <v>15</v>
      </c>
      <c r="G3704" s="38">
        <v>700</v>
      </c>
      <c r="H3704" s="38">
        <f t="shared" si="32"/>
        <v>7000</v>
      </c>
      <c r="I3704" s="38">
        <v>10</v>
      </c>
    </row>
    <row r="3705" spans="1:9" x14ac:dyDescent="0.25">
      <c r="A3705" s="418"/>
      <c r="B3705" s="395"/>
      <c r="C3705" s="156" t="s">
        <v>2684</v>
      </c>
      <c r="D3705" s="157" t="s">
        <v>317</v>
      </c>
      <c r="E3705" s="37" t="s">
        <v>14</v>
      </c>
      <c r="F3705" s="37" t="s">
        <v>15</v>
      </c>
      <c r="G3705" s="38">
        <v>250</v>
      </c>
      <c r="H3705" s="38">
        <f t="shared" si="32"/>
        <v>2500</v>
      </c>
      <c r="I3705" s="38">
        <v>10</v>
      </c>
    </row>
    <row r="3706" spans="1:9" x14ac:dyDescent="0.25">
      <c r="A3706" s="418"/>
      <c r="B3706" s="395"/>
      <c r="C3706" s="156" t="s">
        <v>2685</v>
      </c>
      <c r="D3706" s="157" t="s">
        <v>17</v>
      </c>
      <c r="E3706" s="37" t="s">
        <v>14</v>
      </c>
      <c r="F3706" s="37" t="s">
        <v>15</v>
      </c>
      <c r="G3706" s="38">
        <v>150</v>
      </c>
      <c r="H3706" s="38">
        <f t="shared" si="32"/>
        <v>75000</v>
      </c>
      <c r="I3706" s="38">
        <v>500</v>
      </c>
    </row>
    <row r="3707" spans="1:9" x14ac:dyDescent="0.25">
      <c r="A3707" s="418"/>
      <c r="B3707" s="395"/>
      <c r="C3707" s="156" t="s">
        <v>2686</v>
      </c>
      <c r="D3707" s="157" t="s">
        <v>19</v>
      </c>
      <c r="E3707" s="37" t="s">
        <v>14</v>
      </c>
      <c r="F3707" s="37" t="s">
        <v>15</v>
      </c>
      <c r="G3707" s="38">
        <v>300</v>
      </c>
      <c r="H3707" s="38">
        <f t="shared" si="32"/>
        <v>30000</v>
      </c>
      <c r="I3707" s="38">
        <v>100</v>
      </c>
    </row>
    <row r="3708" spans="1:9" x14ac:dyDescent="0.25">
      <c r="A3708" s="418"/>
      <c r="B3708" s="395"/>
      <c r="C3708" s="156" t="s">
        <v>2687</v>
      </c>
      <c r="D3708" s="157" t="s">
        <v>21</v>
      </c>
      <c r="E3708" s="37" t="s">
        <v>14</v>
      </c>
      <c r="F3708" s="37" t="s">
        <v>15</v>
      </c>
      <c r="G3708" s="38">
        <v>70</v>
      </c>
      <c r="H3708" s="38">
        <f t="shared" si="32"/>
        <v>7000</v>
      </c>
      <c r="I3708" s="38">
        <v>100</v>
      </c>
    </row>
    <row r="3709" spans="1:9" ht="30" x14ac:dyDescent="0.25">
      <c r="A3709" s="418"/>
      <c r="B3709" s="395"/>
      <c r="C3709" s="156" t="s">
        <v>2688</v>
      </c>
      <c r="D3709" s="157" t="s">
        <v>655</v>
      </c>
      <c r="E3709" s="37" t="s">
        <v>14</v>
      </c>
      <c r="F3709" s="37" t="s">
        <v>15</v>
      </c>
      <c r="G3709" s="38">
        <v>150</v>
      </c>
      <c r="H3709" s="38">
        <f t="shared" si="32"/>
        <v>3000</v>
      </c>
      <c r="I3709" s="38">
        <v>20</v>
      </c>
    </row>
    <row r="3710" spans="1:9" x14ac:dyDescent="0.25">
      <c r="A3710" s="418"/>
      <c r="B3710" s="395"/>
      <c r="C3710" s="156" t="s">
        <v>2689</v>
      </c>
      <c r="D3710" s="157" t="s">
        <v>1048</v>
      </c>
      <c r="E3710" s="37" t="s">
        <v>14</v>
      </c>
      <c r="F3710" s="37" t="s">
        <v>30</v>
      </c>
      <c r="G3710" s="38">
        <v>90</v>
      </c>
      <c r="H3710" s="38">
        <f t="shared" si="32"/>
        <v>900</v>
      </c>
      <c r="I3710" s="38">
        <v>10</v>
      </c>
    </row>
    <row r="3711" spans="1:9" x14ac:dyDescent="0.25">
      <c r="A3711" s="418"/>
      <c r="B3711" s="395"/>
      <c r="C3711" s="156" t="s">
        <v>2690</v>
      </c>
      <c r="D3711" s="157" t="s">
        <v>23</v>
      </c>
      <c r="E3711" s="37" t="s">
        <v>14</v>
      </c>
      <c r="F3711" s="37" t="s">
        <v>15</v>
      </c>
      <c r="G3711" s="38">
        <v>250</v>
      </c>
      <c r="H3711" s="38">
        <f t="shared" si="32"/>
        <v>17500</v>
      </c>
      <c r="I3711" s="38">
        <v>70</v>
      </c>
    </row>
    <row r="3712" spans="1:9" x14ac:dyDescent="0.25">
      <c r="A3712" s="418"/>
      <c r="B3712" s="395"/>
      <c r="C3712" s="156" t="s">
        <v>2691</v>
      </c>
      <c r="D3712" s="157" t="s">
        <v>1133</v>
      </c>
      <c r="E3712" s="37" t="s">
        <v>14</v>
      </c>
      <c r="F3712" s="37" t="s">
        <v>15</v>
      </c>
      <c r="G3712" s="38">
        <v>150</v>
      </c>
      <c r="H3712" s="38">
        <f t="shared" si="32"/>
        <v>12000</v>
      </c>
      <c r="I3712" s="38">
        <v>80</v>
      </c>
    </row>
    <row r="3713" spans="1:9" ht="45" x14ac:dyDescent="0.25">
      <c r="A3713" s="418"/>
      <c r="B3713" s="395"/>
      <c r="C3713" s="156" t="s">
        <v>2692</v>
      </c>
      <c r="D3713" s="157" t="s">
        <v>323</v>
      </c>
      <c r="E3713" s="37" t="s">
        <v>14</v>
      </c>
      <c r="F3713" s="37" t="s">
        <v>15</v>
      </c>
      <c r="G3713" s="38">
        <v>500</v>
      </c>
      <c r="H3713" s="38">
        <f t="shared" si="32"/>
        <v>20000</v>
      </c>
      <c r="I3713" s="38">
        <v>40</v>
      </c>
    </row>
    <row r="3714" spans="1:9" x14ac:dyDescent="0.25">
      <c r="A3714" s="418"/>
      <c r="B3714" s="395"/>
      <c r="C3714" s="156" t="s">
        <v>2693</v>
      </c>
      <c r="D3714" s="157" t="s">
        <v>27</v>
      </c>
      <c r="E3714" s="37" t="s">
        <v>14</v>
      </c>
      <c r="F3714" s="37" t="s">
        <v>15</v>
      </c>
      <c r="G3714" s="38">
        <v>250</v>
      </c>
      <c r="H3714" s="38">
        <f t="shared" si="32"/>
        <v>7500</v>
      </c>
      <c r="I3714" s="38">
        <v>30</v>
      </c>
    </row>
    <row r="3715" spans="1:9" ht="45" x14ac:dyDescent="0.25">
      <c r="A3715" s="418"/>
      <c r="B3715" s="395"/>
      <c r="C3715" s="156" t="s">
        <v>2694</v>
      </c>
      <c r="D3715" s="157" t="s">
        <v>2695</v>
      </c>
      <c r="E3715" s="37" t="s">
        <v>14</v>
      </c>
      <c r="F3715" s="37" t="s">
        <v>15</v>
      </c>
      <c r="G3715" s="38">
        <v>1500</v>
      </c>
      <c r="H3715" s="38">
        <f t="shared" si="32"/>
        <v>7500</v>
      </c>
      <c r="I3715" s="38">
        <v>5</v>
      </c>
    </row>
    <row r="3716" spans="1:9" ht="30" x14ac:dyDescent="0.25">
      <c r="A3716" s="418"/>
      <c r="B3716" s="395"/>
      <c r="C3716" s="156" t="s">
        <v>2696</v>
      </c>
      <c r="D3716" s="157" t="s">
        <v>2697</v>
      </c>
      <c r="E3716" s="37" t="s">
        <v>14</v>
      </c>
      <c r="F3716" s="37" t="s">
        <v>30</v>
      </c>
      <c r="G3716" s="38">
        <v>150</v>
      </c>
      <c r="H3716" s="38">
        <f t="shared" si="32"/>
        <v>6000</v>
      </c>
      <c r="I3716" s="38">
        <v>40</v>
      </c>
    </row>
    <row r="3717" spans="1:9" x14ac:dyDescent="0.25">
      <c r="A3717" s="418"/>
      <c r="B3717" s="395"/>
      <c r="C3717" s="156" t="s">
        <v>2698</v>
      </c>
      <c r="D3717" s="157" t="s">
        <v>34</v>
      </c>
      <c r="E3717" s="37" t="s">
        <v>14</v>
      </c>
      <c r="F3717" s="37" t="s">
        <v>30</v>
      </c>
      <c r="G3717" s="38">
        <v>100</v>
      </c>
      <c r="H3717" s="38">
        <f t="shared" si="32"/>
        <v>4000</v>
      </c>
      <c r="I3717" s="38">
        <v>40</v>
      </c>
    </row>
    <row r="3718" spans="1:9" ht="30" x14ac:dyDescent="0.25">
      <c r="A3718" s="418"/>
      <c r="B3718" s="395"/>
      <c r="C3718" s="156" t="s">
        <v>2699</v>
      </c>
      <c r="D3718" s="157" t="s">
        <v>36</v>
      </c>
      <c r="E3718" s="37" t="s">
        <v>14</v>
      </c>
      <c r="F3718" s="37" t="s">
        <v>15</v>
      </c>
      <c r="G3718" s="38">
        <v>15</v>
      </c>
      <c r="H3718" s="38">
        <f t="shared" si="32"/>
        <v>75000</v>
      </c>
      <c r="I3718" s="38">
        <v>5000</v>
      </c>
    </row>
    <row r="3719" spans="1:9" x14ac:dyDescent="0.25">
      <c r="A3719" s="418"/>
      <c r="B3719" s="395"/>
      <c r="C3719" s="156" t="s">
        <v>2700</v>
      </c>
      <c r="D3719" s="157" t="s">
        <v>38</v>
      </c>
      <c r="E3719" s="37" t="s">
        <v>14</v>
      </c>
      <c r="F3719" s="37" t="s">
        <v>15</v>
      </c>
      <c r="G3719" s="38">
        <v>150</v>
      </c>
      <c r="H3719" s="38">
        <f t="shared" si="32"/>
        <v>52500</v>
      </c>
      <c r="I3719" s="38">
        <v>350</v>
      </c>
    </row>
    <row r="3720" spans="1:9" x14ac:dyDescent="0.25">
      <c r="A3720" s="418"/>
      <c r="B3720" s="395"/>
      <c r="C3720" s="156" t="s">
        <v>2701</v>
      </c>
      <c r="D3720" s="157" t="s">
        <v>40</v>
      </c>
      <c r="E3720" s="37" t="s">
        <v>14</v>
      </c>
      <c r="F3720" s="37" t="s">
        <v>15</v>
      </c>
      <c r="G3720" s="38">
        <v>100</v>
      </c>
      <c r="H3720" s="38">
        <f t="shared" si="32"/>
        <v>6000</v>
      </c>
      <c r="I3720" s="38">
        <v>60</v>
      </c>
    </row>
    <row r="3721" spans="1:9" ht="30" x14ac:dyDescent="0.25">
      <c r="A3721" s="418"/>
      <c r="B3721" s="395"/>
      <c r="C3721" s="156" t="s">
        <v>2702</v>
      </c>
      <c r="D3721" s="157" t="s">
        <v>2703</v>
      </c>
      <c r="E3721" s="37" t="s">
        <v>14</v>
      </c>
      <c r="F3721" s="37" t="s">
        <v>15</v>
      </c>
      <c r="G3721" s="38">
        <v>700</v>
      </c>
      <c r="H3721" s="38">
        <f t="shared" si="32"/>
        <v>70000</v>
      </c>
      <c r="I3721" s="38">
        <v>100</v>
      </c>
    </row>
    <row r="3722" spans="1:9" x14ac:dyDescent="0.25">
      <c r="A3722" s="418"/>
      <c r="B3722" s="395"/>
      <c r="C3722" s="156" t="s">
        <v>2704</v>
      </c>
      <c r="D3722" s="157" t="s">
        <v>1152</v>
      </c>
      <c r="E3722" s="37" t="s">
        <v>14</v>
      </c>
      <c r="F3722" s="37" t="s">
        <v>15</v>
      </c>
      <c r="G3722" s="38">
        <v>250</v>
      </c>
      <c r="H3722" s="38">
        <f t="shared" si="32"/>
        <v>5000</v>
      </c>
      <c r="I3722" s="38">
        <v>20</v>
      </c>
    </row>
    <row r="3723" spans="1:9" x14ac:dyDescent="0.25">
      <c r="A3723" s="418"/>
      <c r="B3723" s="395"/>
      <c r="C3723" s="156" t="s">
        <v>2705</v>
      </c>
      <c r="D3723" s="157" t="s">
        <v>46</v>
      </c>
      <c r="E3723" s="37" t="s">
        <v>14</v>
      </c>
      <c r="F3723" s="37" t="s">
        <v>15</v>
      </c>
      <c r="G3723" s="38">
        <v>1500</v>
      </c>
      <c r="H3723" s="38">
        <f t="shared" si="32"/>
        <v>30000</v>
      </c>
      <c r="I3723" s="38">
        <v>20</v>
      </c>
    </row>
    <row r="3724" spans="1:9" x14ac:dyDescent="0.25">
      <c r="A3724" s="418"/>
      <c r="B3724" s="395"/>
      <c r="C3724" s="156" t="s">
        <v>2706</v>
      </c>
      <c r="D3724" s="157" t="s">
        <v>337</v>
      </c>
      <c r="E3724" s="37" t="s">
        <v>14</v>
      </c>
      <c r="F3724" s="37" t="s">
        <v>15</v>
      </c>
      <c r="G3724" s="38">
        <v>1500</v>
      </c>
      <c r="H3724" s="38">
        <f t="shared" si="32"/>
        <v>15000</v>
      </c>
      <c r="I3724" s="38">
        <v>10</v>
      </c>
    </row>
    <row r="3725" spans="1:9" x14ac:dyDescent="0.25">
      <c r="A3725" s="418"/>
      <c r="B3725" s="395"/>
      <c r="C3725" s="156" t="s">
        <v>2707</v>
      </c>
      <c r="D3725" s="157" t="s">
        <v>48</v>
      </c>
      <c r="E3725" s="37" t="s">
        <v>14</v>
      </c>
      <c r="F3725" s="37" t="s">
        <v>49</v>
      </c>
      <c r="G3725" s="38">
        <v>900</v>
      </c>
      <c r="H3725" s="38">
        <f t="shared" si="32"/>
        <v>1260000</v>
      </c>
      <c r="I3725" s="38">
        <v>1400</v>
      </c>
    </row>
    <row r="3726" spans="1:9" x14ac:dyDescent="0.25">
      <c r="A3726" s="418"/>
      <c r="B3726" s="395"/>
      <c r="C3726" s="156" t="s">
        <v>2708</v>
      </c>
      <c r="D3726" s="157" t="s">
        <v>51</v>
      </c>
      <c r="E3726" s="37" t="s">
        <v>14</v>
      </c>
      <c r="F3726" s="37" t="s">
        <v>49</v>
      </c>
      <c r="G3726" s="38">
        <v>1000</v>
      </c>
      <c r="H3726" s="38">
        <f t="shared" si="32"/>
        <v>20000</v>
      </c>
      <c r="I3726" s="38">
        <v>20</v>
      </c>
    </row>
    <row r="3727" spans="1:9" ht="30" x14ac:dyDescent="0.25">
      <c r="A3727" s="418"/>
      <c r="B3727" s="395"/>
      <c r="C3727" s="156" t="s">
        <v>2709</v>
      </c>
      <c r="D3727" s="157" t="s">
        <v>53</v>
      </c>
      <c r="E3727" s="37" t="s">
        <v>14</v>
      </c>
      <c r="F3727" s="37" t="s">
        <v>30</v>
      </c>
      <c r="G3727" s="38">
        <v>220</v>
      </c>
      <c r="H3727" s="38">
        <f t="shared" si="32"/>
        <v>55000</v>
      </c>
      <c r="I3727" s="38">
        <v>250</v>
      </c>
    </row>
    <row r="3728" spans="1:9" x14ac:dyDescent="0.25">
      <c r="A3728" s="418"/>
      <c r="B3728" s="395"/>
      <c r="C3728" s="156" t="s">
        <v>2710</v>
      </c>
      <c r="D3728" s="157" t="s">
        <v>684</v>
      </c>
      <c r="E3728" s="37" t="s">
        <v>14</v>
      </c>
      <c r="F3728" s="37" t="s">
        <v>15</v>
      </c>
      <c r="G3728" s="38">
        <v>1200</v>
      </c>
      <c r="H3728" s="38">
        <f t="shared" si="32"/>
        <v>36000</v>
      </c>
      <c r="I3728" s="38">
        <v>30</v>
      </c>
    </row>
    <row r="3729" spans="1:9" ht="30" x14ac:dyDescent="0.25">
      <c r="A3729" s="418"/>
      <c r="B3729" s="395"/>
      <c r="C3729" s="156" t="s">
        <v>2711</v>
      </c>
      <c r="D3729" s="157" t="s">
        <v>2712</v>
      </c>
      <c r="E3729" s="37" t="s">
        <v>14</v>
      </c>
      <c r="F3729" s="37" t="s">
        <v>15</v>
      </c>
      <c r="G3729" s="38">
        <v>1500</v>
      </c>
      <c r="H3729" s="38">
        <f t="shared" si="32"/>
        <v>7500</v>
      </c>
      <c r="I3729" s="38">
        <v>5</v>
      </c>
    </row>
    <row r="3730" spans="1:9" ht="30" x14ac:dyDescent="0.25">
      <c r="A3730" s="418"/>
      <c r="B3730" s="395"/>
      <c r="C3730" s="156" t="s">
        <v>2713</v>
      </c>
      <c r="D3730" s="157" t="s">
        <v>2714</v>
      </c>
      <c r="E3730" s="37" t="s">
        <v>14</v>
      </c>
      <c r="F3730" s="37" t="s">
        <v>15</v>
      </c>
      <c r="G3730" s="38">
        <v>3500</v>
      </c>
      <c r="H3730" s="38">
        <f t="shared" si="32"/>
        <v>17500</v>
      </c>
      <c r="I3730" s="38">
        <v>5</v>
      </c>
    </row>
    <row r="3731" spans="1:9" x14ac:dyDescent="0.25">
      <c r="A3731" s="418"/>
      <c r="B3731" s="395"/>
      <c r="C3731" s="156" t="s">
        <v>2715</v>
      </c>
      <c r="D3731" s="157" t="s">
        <v>2716</v>
      </c>
      <c r="E3731" s="37" t="s">
        <v>14</v>
      </c>
      <c r="F3731" s="37" t="s">
        <v>15</v>
      </c>
      <c r="G3731" s="38">
        <v>3500</v>
      </c>
      <c r="H3731" s="38">
        <f t="shared" si="32"/>
        <v>17500</v>
      </c>
      <c r="I3731" s="38">
        <v>5</v>
      </c>
    </row>
    <row r="3732" spans="1:9" x14ac:dyDescent="0.25">
      <c r="A3732" s="418"/>
      <c r="B3732" s="395"/>
      <c r="C3732" s="156" t="s">
        <v>2717</v>
      </c>
      <c r="D3732" s="157" t="s">
        <v>348</v>
      </c>
      <c r="E3732" s="37" t="s">
        <v>14</v>
      </c>
      <c r="F3732" s="37" t="s">
        <v>15</v>
      </c>
      <c r="G3732" s="38">
        <v>500</v>
      </c>
      <c r="H3732" s="38">
        <f t="shared" si="32"/>
        <v>7500</v>
      </c>
      <c r="I3732" s="38">
        <v>15</v>
      </c>
    </row>
    <row r="3733" spans="1:9" x14ac:dyDescent="0.25">
      <c r="A3733" s="418"/>
      <c r="B3733" s="395"/>
      <c r="C3733" s="156" t="s">
        <v>2718</v>
      </c>
      <c r="D3733" s="157" t="s">
        <v>59</v>
      </c>
      <c r="E3733" s="37" t="s">
        <v>14</v>
      </c>
      <c r="F3733" s="37" t="s">
        <v>30</v>
      </c>
      <c r="G3733" s="38">
        <v>100</v>
      </c>
      <c r="H3733" s="38">
        <f t="shared" si="32"/>
        <v>4000</v>
      </c>
      <c r="I3733" s="38">
        <v>40</v>
      </c>
    </row>
    <row r="3734" spans="1:9" x14ac:dyDescent="0.25">
      <c r="A3734" s="418"/>
      <c r="B3734" s="395"/>
      <c r="C3734" s="156" t="s">
        <v>2719</v>
      </c>
      <c r="D3734" s="157" t="s">
        <v>352</v>
      </c>
      <c r="E3734" s="37" t="s">
        <v>14</v>
      </c>
      <c r="F3734" s="37" t="s">
        <v>30</v>
      </c>
      <c r="G3734" s="38">
        <v>250</v>
      </c>
      <c r="H3734" s="38">
        <f t="shared" si="32"/>
        <v>10000</v>
      </c>
      <c r="I3734" s="38">
        <v>40</v>
      </c>
    </row>
    <row r="3735" spans="1:9" x14ac:dyDescent="0.25">
      <c r="A3735" s="418"/>
      <c r="B3735" s="395"/>
      <c r="C3735" s="156" t="s">
        <v>2720</v>
      </c>
      <c r="D3735" s="157" t="s">
        <v>61</v>
      </c>
      <c r="E3735" s="37" t="s">
        <v>14</v>
      </c>
      <c r="F3735" s="37" t="s">
        <v>15</v>
      </c>
      <c r="G3735" s="38">
        <v>100</v>
      </c>
      <c r="H3735" s="38">
        <f t="shared" si="32"/>
        <v>15000</v>
      </c>
      <c r="I3735" s="38">
        <v>150</v>
      </c>
    </row>
    <row r="3736" spans="1:9" x14ac:dyDescent="0.25">
      <c r="A3736" s="418"/>
      <c r="B3736" s="395"/>
      <c r="C3736" s="156" t="s">
        <v>2721</v>
      </c>
      <c r="D3736" s="157" t="s">
        <v>63</v>
      </c>
      <c r="E3736" s="37" t="s">
        <v>14</v>
      </c>
      <c r="F3736" s="37" t="s">
        <v>15</v>
      </c>
      <c r="G3736" s="38">
        <v>50</v>
      </c>
      <c r="H3736" s="38">
        <f t="shared" si="32"/>
        <v>5000</v>
      </c>
      <c r="I3736" s="38">
        <v>100</v>
      </c>
    </row>
    <row r="3737" spans="1:9" x14ac:dyDescent="0.25">
      <c r="A3737" s="418"/>
      <c r="B3737" s="395"/>
      <c r="C3737" s="156" t="s">
        <v>2722</v>
      </c>
      <c r="D3737" s="157" t="s">
        <v>358</v>
      </c>
      <c r="E3737" s="37" t="s">
        <v>14</v>
      </c>
      <c r="F3737" s="37" t="s">
        <v>15</v>
      </c>
      <c r="G3737" s="38">
        <v>150</v>
      </c>
      <c r="H3737" s="38">
        <f t="shared" si="32"/>
        <v>7500</v>
      </c>
      <c r="I3737" s="38">
        <v>50</v>
      </c>
    </row>
    <row r="3738" spans="1:9" x14ac:dyDescent="0.25">
      <c r="A3738" s="418"/>
      <c r="B3738" s="37">
        <v>4264</v>
      </c>
      <c r="C3738" s="156" t="s">
        <v>359</v>
      </c>
      <c r="D3738" s="157" t="s">
        <v>65</v>
      </c>
      <c r="E3738" s="37" t="s">
        <v>149</v>
      </c>
      <c r="F3738" s="37" t="s">
        <v>66</v>
      </c>
      <c r="G3738" s="38">
        <v>470</v>
      </c>
      <c r="H3738" s="38">
        <f t="shared" si="32"/>
        <v>10604610</v>
      </c>
      <c r="I3738" s="38">
        <v>22563</v>
      </c>
    </row>
    <row r="3739" spans="1:9" x14ac:dyDescent="0.25">
      <c r="A3739" s="418"/>
      <c r="B3739" s="395">
        <v>4267</v>
      </c>
      <c r="C3739" s="156" t="s">
        <v>2723</v>
      </c>
      <c r="D3739" s="157" t="s">
        <v>365</v>
      </c>
      <c r="E3739" s="37" t="s">
        <v>14</v>
      </c>
      <c r="F3739" s="37" t="s">
        <v>366</v>
      </c>
      <c r="G3739" s="38">
        <v>300</v>
      </c>
      <c r="H3739" s="38">
        <f t="shared" si="32"/>
        <v>30000</v>
      </c>
      <c r="I3739" s="38">
        <v>100</v>
      </c>
    </row>
    <row r="3740" spans="1:9" x14ac:dyDescent="0.25">
      <c r="A3740" s="418"/>
      <c r="B3740" s="395"/>
      <c r="C3740" s="156" t="s">
        <v>2724</v>
      </c>
      <c r="D3740" s="157" t="s">
        <v>68</v>
      </c>
      <c r="E3740" s="37" t="s">
        <v>14</v>
      </c>
      <c r="F3740" s="37" t="s">
        <v>15</v>
      </c>
      <c r="G3740" s="38">
        <v>600</v>
      </c>
      <c r="H3740" s="38">
        <f t="shared" si="32"/>
        <v>18000</v>
      </c>
      <c r="I3740" s="38">
        <v>30</v>
      </c>
    </row>
    <row r="3741" spans="1:9" x14ac:dyDescent="0.25">
      <c r="A3741" s="418"/>
      <c r="B3741" s="395"/>
      <c r="C3741" s="156" t="s">
        <v>2725</v>
      </c>
      <c r="D3741" s="157" t="s">
        <v>372</v>
      </c>
      <c r="E3741" s="37" t="s">
        <v>14</v>
      </c>
      <c r="F3741" s="37" t="s">
        <v>15</v>
      </c>
      <c r="G3741" s="38">
        <v>1500</v>
      </c>
      <c r="H3741" s="38">
        <f t="shared" si="32"/>
        <v>22500</v>
      </c>
      <c r="I3741" s="38">
        <v>15</v>
      </c>
    </row>
    <row r="3742" spans="1:9" x14ac:dyDescent="0.25">
      <c r="A3742" s="418"/>
      <c r="B3742" s="395"/>
      <c r="C3742" s="156" t="s">
        <v>2726</v>
      </c>
      <c r="D3742" s="157" t="s">
        <v>2727</v>
      </c>
      <c r="E3742" s="37" t="s">
        <v>14</v>
      </c>
      <c r="F3742" s="37" t="s">
        <v>30</v>
      </c>
      <c r="G3742" s="38">
        <v>1000</v>
      </c>
      <c r="H3742" s="38">
        <f t="shared" si="32"/>
        <v>30000</v>
      </c>
      <c r="I3742" s="38">
        <v>30</v>
      </c>
    </row>
    <row r="3743" spans="1:9" x14ac:dyDescent="0.25">
      <c r="A3743" s="418"/>
      <c r="B3743" s="395"/>
      <c r="C3743" s="156" t="s">
        <v>2728</v>
      </c>
      <c r="D3743" s="157" t="s">
        <v>2729</v>
      </c>
      <c r="E3743" s="37" t="s">
        <v>14</v>
      </c>
      <c r="F3743" s="37" t="s">
        <v>15</v>
      </c>
      <c r="G3743" s="38">
        <v>4500</v>
      </c>
      <c r="H3743" s="38">
        <f t="shared" si="32"/>
        <v>45000</v>
      </c>
      <c r="I3743" s="38">
        <v>10</v>
      </c>
    </row>
    <row r="3744" spans="1:9" x14ac:dyDescent="0.25">
      <c r="A3744" s="418"/>
      <c r="B3744" s="395"/>
      <c r="C3744" s="156" t="s">
        <v>2730</v>
      </c>
      <c r="D3744" s="157" t="s">
        <v>2731</v>
      </c>
      <c r="E3744" s="37" t="s">
        <v>14</v>
      </c>
      <c r="F3744" s="37" t="s">
        <v>15</v>
      </c>
      <c r="G3744" s="38">
        <v>5000</v>
      </c>
      <c r="H3744" s="38">
        <f t="shared" si="32"/>
        <v>75000</v>
      </c>
      <c r="I3744" s="38">
        <v>15</v>
      </c>
    </row>
    <row r="3745" spans="1:9" x14ac:dyDescent="0.25">
      <c r="A3745" s="418"/>
      <c r="B3745" s="395"/>
      <c r="C3745" s="156" t="s">
        <v>2732</v>
      </c>
      <c r="D3745" s="157" t="s">
        <v>1068</v>
      </c>
      <c r="E3745" s="37" t="s">
        <v>14</v>
      </c>
      <c r="F3745" s="37" t="s">
        <v>15</v>
      </c>
      <c r="G3745" s="38">
        <v>6000</v>
      </c>
      <c r="H3745" s="38">
        <f t="shared" si="32"/>
        <v>60000</v>
      </c>
      <c r="I3745" s="38">
        <v>10</v>
      </c>
    </row>
    <row r="3746" spans="1:9" x14ac:dyDescent="0.25">
      <c r="A3746" s="418"/>
      <c r="B3746" s="395"/>
      <c r="C3746" s="156" t="s">
        <v>2733</v>
      </c>
      <c r="D3746" s="157" t="s">
        <v>2734</v>
      </c>
      <c r="E3746" s="37" t="s">
        <v>14</v>
      </c>
      <c r="F3746" s="37" t="s">
        <v>15</v>
      </c>
      <c r="G3746" s="38">
        <v>6500</v>
      </c>
      <c r="H3746" s="38">
        <f t="shared" si="32"/>
        <v>97500</v>
      </c>
      <c r="I3746" s="38">
        <v>15</v>
      </c>
    </row>
    <row r="3747" spans="1:9" ht="30" x14ac:dyDescent="0.25">
      <c r="A3747" s="418"/>
      <c r="B3747" s="395"/>
      <c r="C3747" s="156" t="s">
        <v>2735</v>
      </c>
      <c r="D3747" s="157" t="s">
        <v>2736</v>
      </c>
      <c r="E3747" s="37" t="s">
        <v>14</v>
      </c>
      <c r="F3747" s="37" t="s">
        <v>15</v>
      </c>
      <c r="G3747" s="38">
        <v>500</v>
      </c>
      <c r="H3747" s="38">
        <f t="shared" si="32"/>
        <v>25000</v>
      </c>
      <c r="I3747" s="38">
        <v>50</v>
      </c>
    </row>
    <row r="3748" spans="1:9" ht="30" x14ac:dyDescent="0.25">
      <c r="A3748" s="418"/>
      <c r="B3748" s="395"/>
      <c r="C3748" s="156" t="s">
        <v>2737</v>
      </c>
      <c r="D3748" s="157" t="s">
        <v>2738</v>
      </c>
      <c r="E3748" s="37" t="s">
        <v>14</v>
      </c>
      <c r="F3748" s="37" t="s">
        <v>15</v>
      </c>
      <c r="G3748" s="38">
        <v>500</v>
      </c>
      <c r="H3748" s="38">
        <f t="shared" si="32"/>
        <v>25000</v>
      </c>
      <c r="I3748" s="38">
        <v>50</v>
      </c>
    </row>
    <row r="3749" spans="1:9" x14ac:dyDescent="0.25">
      <c r="A3749" s="418"/>
      <c r="B3749" s="395"/>
      <c r="C3749" s="156" t="s">
        <v>2739</v>
      </c>
      <c r="D3749" s="157" t="s">
        <v>388</v>
      </c>
      <c r="E3749" s="37" t="s">
        <v>14</v>
      </c>
      <c r="F3749" s="37" t="s">
        <v>15</v>
      </c>
      <c r="G3749" s="38">
        <v>150</v>
      </c>
      <c r="H3749" s="38">
        <f t="shared" si="32"/>
        <v>15000</v>
      </c>
      <c r="I3749" s="38">
        <v>100</v>
      </c>
    </row>
    <row r="3750" spans="1:9" x14ac:dyDescent="0.25">
      <c r="A3750" s="418"/>
      <c r="B3750" s="395"/>
      <c r="C3750" s="156" t="s">
        <v>2740</v>
      </c>
      <c r="D3750" s="157" t="s">
        <v>72</v>
      </c>
      <c r="E3750" s="37" t="s">
        <v>14</v>
      </c>
      <c r="F3750" s="37" t="s">
        <v>15</v>
      </c>
      <c r="G3750" s="38">
        <v>1800</v>
      </c>
      <c r="H3750" s="38">
        <f t="shared" si="32"/>
        <v>54000</v>
      </c>
      <c r="I3750" s="38">
        <v>30</v>
      </c>
    </row>
    <row r="3751" spans="1:9" x14ac:dyDescent="0.25">
      <c r="A3751" s="418"/>
      <c r="B3751" s="395"/>
      <c r="C3751" s="156" t="s">
        <v>2741</v>
      </c>
      <c r="D3751" s="157" t="s">
        <v>2742</v>
      </c>
      <c r="E3751" s="37" t="s">
        <v>14</v>
      </c>
      <c r="F3751" s="37" t="s">
        <v>15</v>
      </c>
      <c r="G3751" s="38">
        <v>1500</v>
      </c>
      <c r="H3751" s="38">
        <f t="shared" si="32"/>
        <v>30000</v>
      </c>
      <c r="I3751" s="38">
        <v>20</v>
      </c>
    </row>
    <row r="3752" spans="1:9" x14ac:dyDescent="0.25">
      <c r="A3752" s="418"/>
      <c r="B3752" s="395"/>
      <c r="C3752" s="156" t="s">
        <v>2743</v>
      </c>
      <c r="D3752" s="157" t="s">
        <v>1183</v>
      </c>
      <c r="E3752" s="37" t="s">
        <v>14</v>
      </c>
      <c r="F3752" s="37" t="s">
        <v>15</v>
      </c>
      <c r="G3752" s="38">
        <v>300</v>
      </c>
      <c r="H3752" s="38">
        <f t="shared" si="32"/>
        <v>9000</v>
      </c>
      <c r="I3752" s="38">
        <v>30</v>
      </c>
    </row>
    <row r="3753" spans="1:9" x14ac:dyDescent="0.25">
      <c r="A3753" s="418"/>
      <c r="B3753" s="395"/>
      <c r="C3753" s="156" t="s">
        <v>2744</v>
      </c>
      <c r="D3753" s="157" t="s">
        <v>2745</v>
      </c>
      <c r="E3753" s="37" t="s">
        <v>14</v>
      </c>
      <c r="F3753" s="37" t="s">
        <v>15</v>
      </c>
      <c r="G3753" s="38">
        <v>600</v>
      </c>
      <c r="H3753" s="38">
        <f t="shared" si="32"/>
        <v>6000</v>
      </c>
      <c r="I3753" s="38">
        <v>10</v>
      </c>
    </row>
    <row r="3754" spans="1:9" x14ac:dyDescent="0.25">
      <c r="A3754" s="418"/>
      <c r="B3754" s="395"/>
      <c r="C3754" s="156" t="s">
        <v>2746</v>
      </c>
      <c r="D3754" s="157" t="s">
        <v>396</v>
      </c>
      <c r="E3754" s="37" t="s">
        <v>14</v>
      </c>
      <c r="F3754" s="37" t="s">
        <v>15</v>
      </c>
      <c r="G3754" s="38">
        <v>2400</v>
      </c>
      <c r="H3754" s="38">
        <f t="shared" si="32"/>
        <v>36000</v>
      </c>
      <c r="I3754" s="38">
        <v>15</v>
      </c>
    </row>
    <row r="3755" spans="1:9" x14ac:dyDescent="0.25">
      <c r="A3755" s="418"/>
      <c r="B3755" s="395"/>
      <c r="C3755" s="156" t="s">
        <v>2747</v>
      </c>
      <c r="D3755" s="157" t="s">
        <v>76</v>
      </c>
      <c r="E3755" s="37" t="s">
        <v>14</v>
      </c>
      <c r="F3755" s="37" t="s">
        <v>15</v>
      </c>
      <c r="G3755" s="38">
        <v>1000</v>
      </c>
      <c r="H3755" s="38">
        <f t="shared" si="32"/>
        <v>15000</v>
      </c>
      <c r="I3755" s="38">
        <v>15</v>
      </c>
    </row>
    <row r="3756" spans="1:9" ht="30" x14ac:dyDescent="0.25">
      <c r="A3756" s="418"/>
      <c r="B3756" s="395"/>
      <c r="C3756" s="156" t="s">
        <v>2748</v>
      </c>
      <c r="D3756" s="157" t="s">
        <v>2749</v>
      </c>
      <c r="E3756" s="37" t="s">
        <v>14</v>
      </c>
      <c r="F3756" s="37" t="s">
        <v>402</v>
      </c>
      <c r="G3756" s="38">
        <v>200</v>
      </c>
      <c r="H3756" s="38">
        <f t="shared" ref="H3756:H3812" si="33">G3756*I3756</f>
        <v>60000</v>
      </c>
      <c r="I3756" s="38">
        <v>300</v>
      </c>
    </row>
    <row r="3757" spans="1:9" x14ac:dyDescent="0.25">
      <c r="A3757" s="418"/>
      <c r="B3757" s="395"/>
      <c r="C3757" s="156" t="s">
        <v>2750</v>
      </c>
      <c r="D3757" s="157" t="s">
        <v>82</v>
      </c>
      <c r="E3757" s="37" t="s">
        <v>14</v>
      </c>
      <c r="F3757" s="37" t="s">
        <v>15</v>
      </c>
      <c r="G3757" s="38">
        <v>200</v>
      </c>
      <c r="H3757" s="38">
        <f t="shared" si="33"/>
        <v>200000</v>
      </c>
      <c r="I3757" s="38">
        <v>1000</v>
      </c>
    </row>
    <row r="3758" spans="1:9" x14ac:dyDescent="0.25">
      <c r="A3758" s="418"/>
      <c r="B3758" s="395"/>
      <c r="C3758" s="156" t="s">
        <v>2751</v>
      </c>
      <c r="D3758" s="157" t="s">
        <v>701</v>
      </c>
      <c r="E3758" s="37" t="s">
        <v>14</v>
      </c>
      <c r="F3758" s="37" t="s">
        <v>15</v>
      </c>
      <c r="G3758" s="38">
        <v>700</v>
      </c>
      <c r="H3758" s="38">
        <f t="shared" si="33"/>
        <v>28000</v>
      </c>
      <c r="I3758" s="38">
        <v>40</v>
      </c>
    </row>
    <row r="3759" spans="1:9" ht="30" x14ac:dyDescent="0.25">
      <c r="A3759" s="418"/>
      <c r="B3759" s="395"/>
      <c r="C3759" s="156" t="s">
        <v>2752</v>
      </c>
      <c r="D3759" s="157" t="s">
        <v>2753</v>
      </c>
      <c r="E3759" s="37" t="s">
        <v>14</v>
      </c>
      <c r="F3759" s="37" t="s">
        <v>15</v>
      </c>
      <c r="G3759" s="38">
        <v>600</v>
      </c>
      <c r="H3759" s="38">
        <f t="shared" si="33"/>
        <v>6000</v>
      </c>
      <c r="I3759" s="38">
        <v>10</v>
      </c>
    </row>
    <row r="3760" spans="1:9" x14ac:dyDescent="0.25">
      <c r="A3760" s="418"/>
      <c r="B3760" s="395"/>
      <c r="C3760" s="156" t="s">
        <v>5933</v>
      </c>
      <c r="D3760" s="157" t="s">
        <v>3852</v>
      </c>
      <c r="E3760" s="338" t="s">
        <v>126</v>
      </c>
      <c r="F3760" s="338" t="s">
        <v>121</v>
      </c>
      <c r="G3760" s="38">
        <v>1065000</v>
      </c>
      <c r="H3760" s="38">
        <v>1065000</v>
      </c>
      <c r="I3760" s="38">
        <v>1</v>
      </c>
    </row>
    <row r="3761" spans="1:9" ht="60" x14ac:dyDescent="0.25">
      <c r="A3761" s="418"/>
      <c r="B3761" s="395"/>
      <c r="C3761" s="156" t="s">
        <v>2754</v>
      </c>
      <c r="D3761" s="157" t="s">
        <v>2755</v>
      </c>
      <c r="E3761" s="37" t="s">
        <v>14</v>
      </c>
      <c r="F3761" s="37" t="s">
        <v>15</v>
      </c>
      <c r="G3761" s="38">
        <v>10000</v>
      </c>
      <c r="H3761" s="38">
        <f t="shared" si="33"/>
        <v>100000</v>
      </c>
      <c r="I3761" s="38">
        <v>10</v>
      </c>
    </row>
    <row r="3762" spans="1:9" ht="30" x14ac:dyDescent="0.25">
      <c r="A3762" s="418"/>
      <c r="B3762" s="395"/>
      <c r="C3762" s="156" t="s">
        <v>2756</v>
      </c>
      <c r="D3762" s="157" t="s">
        <v>703</v>
      </c>
      <c r="E3762" s="37" t="s">
        <v>14</v>
      </c>
      <c r="F3762" s="37" t="s">
        <v>15</v>
      </c>
      <c r="G3762" s="38">
        <v>15</v>
      </c>
      <c r="H3762" s="38">
        <f t="shared" si="33"/>
        <v>30000</v>
      </c>
      <c r="I3762" s="38">
        <v>2000</v>
      </c>
    </row>
    <row r="3763" spans="1:9" x14ac:dyDescent="0.25">
      <c r="A3763" s="418"/>
      <c r="B3763" s="395"/>
      <c r="C3763" s="156" t="s">
        <v>2757</v>
      </c>
      <c r="D3763" s="157" t="s">
        <v>409</v>
      </c>
      <c r="E3763" s="37" t="s">
        <v>14</v>
      </c>
      <c r="F3763" s="37" t="s">
        <v>15</v>
      </c>
      <c r="G3763" s="38">
        <v>1500</v>
      </c>
      <c r="H3763" s="38">
        <f t="shared" si="33"/>
        <v>30000</v>
      </c>
      <c r="I3763" s="38">
        <v>20</v>
      </c>
    </row>
    <row r="3764" spans="1:9" x14ac:dyDescent="0.25">
      <c r="A3764" s="418"/>
      <c r="B3764" s="395"/>
      <c r="C3764" s="156" t="s">
        <v>2758</v>
      </c>
      <c r="D3764" s="157" t="s">
        <v>2759</v>
      </c>
      <c r="E3764" s="37" t="s">
        <v>14</v>
      </c>
      <c r="F3764" s="37" t="s">
        <v>15</v>
      </c>
      <c r="G3764" s="38">
        <v>3000</v>
      </c>
      <c r="H3764" s="38">
        <f t="shared" si="33"/>
        <v>30000</v>
      </c>
      <c r="I3764" s="38">
        <v>10</v>
      </c>
    </row>
    <row r="3765" spans="1:9" x14ac:dyDescent="0.25">
      <c r="A3765" s="418"/>
      <c r="B3765" s="395"/>
      <c r="C3765" s="156" t="s">
        <v>2760</v>
      </c>
      <c r="D3765" s="157" t="s">
        <v>411</v>
      </c>
      <c r="E3765" s="37" t="s">
        <v>14</v>
      </c>
      <c r="F3765" s="37" t="s">
        <v>15</v>
      </c>
      <c r="G3765" s="38">
        <v>1500</v>
      </c>
      <c r="H3765" s="38">
        <f t="shared" si="33"/>
        <v>12000</v>
      </c>
      <c r="I3765" s="38">
        <v>8</v>
      </c>
    </row>
    <row r="3766" spans="1:9" x14ac:dyDescent="0.25">
      <c r="A3766" s="418"/>
      <c r="B3766" s="395"/>
      <c r="C3766" s="156" t="s">
        <v>2761</v>
      </c>
      <c r="D3766" s="157" t="s">
        <v>2762</v>
      </c>
      <c r="E3766" s="37" t="s">
        <v>14</v>
      </c>
      <c r="F3766" s="37" t="s">
        <v>15</v>
      </c>
      <c r="G3766" s="38">
        <v>300</v>
      </c>
      <c r="H3766" s="38">
        <f t="shared" si="33"/>
        <v>6000</v>
      </c>
      <c r="I3766" s="38">
        <v>20</v>
      </c>
    </row>
    <row r="3767" spans="1:9" x14ac:dyDescent="0.25">
      <c r="A3767" s="418"/>
      <c r="B3767" s="395"/>
      <c r="C3767" s="156" t="s">
        <v>2763</v>
      </c>
      <c r="D3767" s="157" t="s">
        <v>414</v>
      </c>
      <c r="E3767" s="37" t="s">
        <v>14</v>
      </c>
      <c r="F3767" s="37" t="s">
        <v>15</v>
      </c>
      <c r="G3767" s="38">
        <v>4000</v>
      </c>
      <c r="H3767" s="38">
        <f t="shared" si="33"/>
        <v>48000</v>
      </c>
      <c r="I3767" s="38">
        <v>12</v>
      </c>
    </row>
    <row r="3768" spans="1:9" x14ac:dyDescent="0.25">
      <c r="A3768" s="418"/>
      <c r="B3768" s="395"/>
      <c r="C3768" s="156" t="s">
        <v>2764</v>
      </c>
      <c r="D3768" s="157" t="s">
        <v>416</v>
      </c>
      <c r="E3768" s="37" t="s">
        <v>14</v>
      </c>
      <c r="F3768" s="37" t="s">
        <v>30</v>
      </c>
      <c r="G3768" s="38">
        <v>200</v>
      </c>
      <c r="H3768" s="38">
        <f t="shared" si="33"/>
        <v>200000</v>
      </c>
      <c r="I3768" s="38">
        <v>1000</v>
      </c>
    </row>
    <row r="3769" spans="1:9" x14ac:dyDescent="0.25">
      <c r="A3769" s="418"/>
      <c r="B3769" s="395"/>
      <c r="C3769" s="156" t="s">
        <v>2765</v>
      </c>
      <c r="D3769" s="157" t="s">
        <v>1200</v>
      </c>
      <c r="E3769" s="37" t="s">
        <v>14</v>
      </c>
      <c r="F3769" s="37" t="s">
        <v>15</v>
      </c>
      <c r="G3769" s="38">
        <v>1500</v>
      </c>
      <c r="H3769" s="38">
        <f t="shared" si="33"/>
        <v>15000</v>
      </c>
      <c r="I3769" s="38">
        <v>10</v>
      </c>
    </row>
    <row r="3770" spans="1:9" ht="30" x14ac:dyDescent="0.25">
      <c r="A3770" s="418"/>
      <c r="B3770" s="395"/>
      <c r="C3770" s="156" t="s">
        <v>2766</v>
      </c>
      <c r="D3770" s="157" t="s">
        <v>2767</v>
      </c>
      <c r="E3770" s="37" t="s">
        <v>14</v>
      </c>
      <c r="F3770" s="37" t="s">
        <v>15</v>
      </c>
      <c r="G3770" s="38">
        <v>500</v>
      </c>
      <c r="H3770" s="38">
        <f t="shared" si="33"/>
        <v>15000</v>
      </c>
      <c r="I3770" s="38">
        <v>30</v>
      </c>
    </row>
    <row r="3771" spans="1:9" x14ac:dyDescent="0.25">
      <c r="A3771" s="418"/>
      <c r="B3771" s="395"/>
      <c r="C3771" s="156" t="s">
        <v>2768</v>
      </c>
      <c r="D3771" s="157" t="s">
        <v>2769</v>
      </c>
      <c r="E3771" s="37" t="s">
        <v>14</v>
      </c>
      <c r="F3771" s="37" t="s">
        <v>15</v>
      </c>
      <c r="G3771" s="38">
        <v>1500</v>
      </c>
      <c r="H3771" s="38">
        <f t="shared" si="33"/>
        <v>60000</v>
      </c>
      <c r="I3771" s="38">
        <v>40</v>
      </c>
    </row>
    <row r="3772" spans="1:9" x14ac:dyDescent="0.25">
      <c r="A3772" s="418"/>
      <c r="B3772" s="395"/>
      <c r="C3772" s="156" t="s">
        <v>2770</v>
      </c>
      <c r="D3772" s="157" t="s">
        <v>2771</v>
      </c>
      <c r="E3772" s="37" t="s">
        <v>14</v>
      </c>
      <c r="F3772" s="37" t="s">
        <v>66</v>
      </c>
      <c r="G3772" s="38">
        <v>1400</v>
      </c>
      <c r="H3772" s="38">
        <f t="shared" si="33"/>
        <v>39200</v>
      </c>
      <c r="I3772" s="38">
        <v>28</v>
      </c>
    </row>
    <row r="3773" spans="1:9" x14ac:dyDescent="0.25">
      <c r="A3773" s="418"/>
      <c r="B3773" s="395"/>
      <c r="C3773" s="156" t="s">
        <v>2772</v>
      </c>
      <c r="D3773" s="157" t="s">
        <v>2773</v>
      </c>
      <c r="E3773" s="37" t="s">
        <v>14</v>
      </c>
      <c r="F3773" s="37" t="s">
        <v>66</v>
      </c>
      <c r="G3773" s="38">
        <v>2000</v>
      </c>
      <c r="H3773" s="38">
        <f t="shared" si="33"/>
        <v>30000</v>
      </c>
      <c r="I3773" s="38">
        <v>15</v>
      </c>
    </row>
    <row r="3774" spans="1:9" x14ac:dyDescent="0.25">
      <c r="A3774" s="418"/>
      <c r="B3774" s="395"/>
      <c r="C3774" s="156" t="s">
        <v>2774</v>
      </c>
      <c r="D3774" s="157" t="s">
        <v>2775</v>
      </c>
      <c r="E3774" s="37" t="s">
        <v>14</v>
      </c>
      <c r="F3774" s="37" t="s">
        <v>66</v>
      </c>
      <c r="G3774" s="38">
        <v>120</v>
      </c>
      <c r="H3774" s="38">
        <f t="shared" si="33"/>
        <v>36000</v>
      </c>
      <c r="I3774" s="38">
        <v>300</v>
      </c>
    </row>
    <row r="3775" spans="1:9" x14ac:dyDescent="0.25">
      <c r="A3775" s="418"/>
      <c r="B3775" s="395"/>
      <c r="C3775" s="156" t="s">
        <v>2776</v>
      </c>
      <c r="D3775" s="157" t="s">
        <v>99</v>
      </c>
      <c r="E3775" s="37" t="s">
        <v>14</v>
      </c>
      <c r="F3775" s="37" t="s">
        <v>66</v>
      </c>
      <c r="G3775" s="38">
        <v>600</v>
      </c>
      <c r="H3775" s="38">
        <f t="shared" si="33"/>
        <v>60000</v>
      </c>
      <c r="I3775" s="38">
        <v>100</v>
      </c>
    </row>
    <row r="3776" spans="1:9" x14ac:dyDescent="0.25">
      <c r="A3776" s="418"/>
      <c r="B3776" s="395"/>
      <c r="C3776" s="156" t="s">
        <v>2777</v>
      </c>
      <c r="D3776" s="157" t="s">
        <v>101</v>
      </c>
      <c r="E3776" s="37" t="s">
        <v>14</v>
      </c>
      <c r="F3776" s="37" t="s">
        <v>66</v>
      </c>
      <c r="G3776" s="38">
        <v>700</v>
      </c>
      <c r="H3776" s="38">
        <f t="shared" si="33"/>
        <v>56000</v>
      </c>
      <c r="I3776" s="38">
        <v>80</v>
      </c>
    </row>
    <row r="3777" spans="1:9" x14ac:dyDescent="0.25">
      <c r="A3777" s="418"/>
      <c r="B3777" s="395"/>
      <c r="C3777" s="156" t="s">
        <v>2778</v>
      </c>
      <c r="D3777" s="157" t="s">
        <v>103</v>
      </c>
      <c r="E3777" s="37" t="s">
        <v>14</v>
      </c>
      <c r="F3777" s="37" t="s">
        <v>66</v>
      </c>
      <c r="G3777" s="38">
        <v>1000</v>
      </c>
      <c r="H3777" s="38">
        <f t="shared" si="33"/>
        <v>25000</v>
      </c>
      <c r="I3777" s="38">
        <v>25</v>
      </c>
    </row>
    <row r="3778" spans="1:9" x14ac:dyDescent="0.25">
      <c r="A3778" s="418"/>
      <c r="B3778" s="395"/>
      <c r="C3778" s="156" t="s">
        <v>2779</v>
      </c>
      <c r="D3778" s="157" t="s">
        <v>105</v>
      </c>
      <c r="E3778" s="37" t="s">
        <v>14</v>
      </c>
      <c r="F3778" s="37" t="s">
        <v>15</v>
      </c>
      <c r="G3778" s="38">
        <v>500</v>
      </c>
      <c r="H3778" s="38">
        <f t="shared" si="33"/>
        <v>50000</v>
      </c>
      <c r="I3778" s="38">
        <v>100</v>
      </c>
    </row>
    <row r="3779" spans="1:9" ht="30" x14ac:dyDescent="0.25">
      <c r="A3779" s="418"/>
      <c r="B3779" s="395"/>
      <c r="C3779" s="156" t="s">
        <v>2780</v>
      </c>
      <c r="D3779" s="157" t="s">
        <v>109</v>
      </c>
      <c r="E3779" s="37" t="s">
        <v>14</v>
      </c>
      <c r="F3779" s="37" t="s">
        <v>15</v>
      </c>
      <c r="G3779" s="38">
        <v>5000</v>
      </c>
      <c r="H3779" s="38">
        <f t="shared" si="33"/>
        <v>25000</v>
      </c>
      <c r="I3779" s="38">
        <v>5</v>
      </c>
    </row>
    <row r="3780" spans="1:9" x14ac:dyDescent="0.25">
      <c r="A3780" s="418"/>
      <c r="B3780" s="395"/>
      <c r="C3780" s="156" t="s">
        <v>2781</v>
      </c>
      <c r="D3780" s="157" t="s">
        <v>437</v>
      </c>
      <c r="E3780" s="37" t="s">
        <v>14</v>
      </c>
      <c r="F3780" s="37" t="s">
        <v>66</v>
      </c>
      <c r="G3780" s="38">
        <v>60</v>
      </c>
      <c r="H3780" s="38">
        <f t="shared" si="33"/>
        <v>60000</v>
      </c>
      <c r="I3780" s="38">
        <v>1000</v>
      </c>
    </row>
    <row r="3781" spans="1:9" x14ac:dyDescent="0.25">
      <c r="A3781" s="418"/>
      <c r="B3781" s="395"/>
      <c r="C3781" s="156" t="s">
        <v>2782</v>
      </c>
      <c r="D3781" s="157" t="s">
        <v>2783</v>
      </c>
      <c r="E3781" s="37" t="s">
        <v>14</v>
      </c>
      <c r="F3781" s="37" t="s">
        <v>15</v>
      </c>
      <c r="G3781" s="38">
        <v>750</v>
      </c>
      <c r="H3781" s="38">
        <f t="shared" si="33"/>
        <v>7500</v>
      </c>
      <c r="I3781" s="38">
        <v>10</v>
      </c>
    </row>
    <row r="3782" spans="1:9" x14ac:dyDescent="0.25">
      <c r="A3782" s="418"/>
      <c r="B3782" s="395"/>
      <c r="C3782" s="156" t="s">
        <v>2784</v>
      </c>
      <c r="D3782" s="157" t="s">
        <v>2785</v>
      </c>
      <c r="E3782" s="37" t="s">
        <v>14</v>
      </c>
      <c r="F3782" s="37" t="s">
        <v>402</v>
      </c>
      <c r="G3782" s="38">
        <v>1500</v>
      </c>
      <c r="H3782" s="38">
        <f t="shared" si="33"/>
        <v>30000</v>
      </c>
      <c r="I3782" s="38">
        <v>20</v>
      </c>
    </row>
    <row r="3783" spans="1:9" x14ac:dyDescent="0.25">
      <c r="A3783" s="418"/>
      <c r="B3783" s="395"/>
      <c r="C3783" s="156" t="s">
        <v>2786</v>
      </c>
      <c r="D3783" s="157" t="s">
        <v>2787</v>
      </c>
      <c r="E3783" s="37" t="s">
        <v>14</v>
      </c>
      <c r="F3783" s="37" t="s">
        <v>49</v>
      </c>
      <c r="G3783" s="38">
        <v>1500</v>
      </c>
      <c r="H3783" s="38">
        <f t="shared" si="33"/>
        <v>3000</v>
      </c>
      <c r="I3783" s="38">
        <v>2</v>
      </c>
    </row>
    <row r="3784" spans="1:9" x14ac:dyDescent="0.25">
      <c r="A3784" s="418"/>
      <c r="B3784" s="395"/>
      <c r="C3784" s="156" t="s">
        <v>2788</v>
      </c>
      <c r="D3784" s="157" t="s">
        <v>2789</v>
      </c>
      <c r="E3784" s="37" t="s">
        <v>14</v>
      </c>
      <c r="F3784" s="37" t="s">
        <v>15</v>
      </c>
      <c r="G3784" s="38">
        <v>3000</v>
      </c>
      <c r="H3784" s="38">
        <f t="shared" si="33"/>
        <v>30000</v>
      </c>
      <c r="I3784" s="38">
        <v>10</v>
      </c>
    </row>
    <row r="3785" spans="1:9" ht="45" x14ac:dyDescent="0.25">
      <c r="A3785" s="418"/>
      <c r="B3785" s="395"/>
      <c r="C3785" s="156" t="s">
        <v>2790</v>
      </c>
      <c r="D3785" s="157" t="s">
        <v>2791</v>
      </c>
      <c r="E3785" s="37" t="s">
        <v>14</v>
      </c>
      <c r="F3785" s="37" t="s">
        <v>402</v>
      </c>
      <c r="G3785" s="38">
        <v>600</v>
      </c>
      <c r="H3785" s="38">
        <f t="shared" si="33"/>
        <v>90000</v>
      </c>
      <c r="I3785" s="38">
        <v>150</v>
      </c>
    </row>
    <row r="3786" spans="1:9" x14ac:dyDescent="0.25">
      <c r="A3786" s="418"/>
      <c r="B3786" s="395"/>
      <c r="C3786" s="156" t="s">
        <v>2792</v>
      </c>
      <c r="D3786" s="157" t="s">
        <v>2793</v>
      </c>
      <c r="E3786" s="37" t="s">
        <v>14</v>
      </c>
      <c r="F3786" s="37" t="s">
        <v>15</v>
      </c>
      <c r="G3786" s="38">
        <v>3500</v>
      </c>
      <c r="H3786" s="38">
        <f t="shared" si="33"/>
        <v>35000</v>
      </c>
      <c r="I3786" s="38">
        <v>10</v>
      </c>
    </row>
    <row r="3787" spans="1:9" ht="45" x14ac:dyDescent="0.25">
      <c r="A3787" s="418"/>
      <c r="B3787" s="395"/>
      <c r="C3787" s="156" t="s">
        <v>2794</v>
      </c>
      <c r="D3787" s="157" t="s">
        <v>2795</v>
      </c>
      <c r="E3787" s="37" t="s">
        <v>14</v>
      </c>
      <c r="F3787" s="37" t="s">
        <v>15</v>
      </c>
      <c r="G3787" s="38">
        <v>6000</v>
      </c>
      <c r="H3787" s="38">
        <f t="shared" si="33"/>
        <v>42000</v>
      </c>
      <c r="I3787" s="38">
        <v>7</v>
      </c>
    </row>
    <row r="3788" spans="1:9" x14ac:dyDescent="0.25">
      <c r="A3788" s="418"/>
      <c r="B3788" s="395"/>
      <c r="C3788" s="156" t="s">
        <v>2796</v>
      </c>
      <c r="D3788" s="157" t="s">
        <v>2797</v>
      </c>
      <c r="E3788" s="37" t="s">
        <v>14</v>
      </c>
      <c r="F3788" s="37" t="s">
        <v>15</v>
      </c>
      <c r="G3788" s="38">
        <v>3000</v>
      </c>
      <c r="H3788" s="38">
        <f t="shared" si="33"/>
        <v>3000</v>
      </c>
      <c r="I3788" s="38">
        <v>1</v>
      </c>
    </row>
    <row r="3789" spans="1:9" x14ac:dyDescent="0.25">
      <c r="A3789" s="418"/>
      <c r="B3789" s="395"/>
      <c r="C3789" s="156" t="s">
        <v>2798</v>
      </c>
      <c r="D3789" s="157" t="s">
        <v>1229</v>
      </c>
      <c r="E3789" s="37" t="s">
        <v>14</v>
      </c>
      <c r="F3789" s="37" t="s">
        <v>15</v>
      </c>
      <c r="G3789" s="38">
        <v>2500</v>
      </c>
      <c r="H3789" s="38">
        <f t="shared" si="33"/>
        <v>5000</v>
      </c>
      <c r="I3789" s="38">
        <v>2</v>
      </c>
    </row>
    <row r="3790" spans="1:9" ht="30" x14ac:dyDescent="0.25">
      <c r="A3790" s="418"/>
      <c r="B3790" s="395"/>
      <c r="C3790" s="156" t="s">
        <v>2799</v>
      </c>
      <c r="D3790" s="157" t="s">
        <v>2800</v>
      </c>
      <c r="E3790" s="37" t="s">
        <v>14</v>
      </c>
      <c r="F3790" s="37" t="s">
        <v>15</v>
      </c>
      <c r="G3790" s="38">
        <v>3000</v>
      </c>
      <c r="H3790" s="38">
        <f t="shared" si="33"/>
        <v>60000</v>
      </c>
      <c r="I3790" s="38">
        <v>20</v>
      </c>
    </row>
    <row r="3791" spans="1:9" x14ac:dyDescent="0.25">
      <c r="A3791" s="418"/>
      <c r="B3791" s="395"/>
      <c r="C3791" s="156" t="s">
        <v>2801</v>
      </c>
      <c r="D3791" s="157" t="s">
        <v>982</v>
      </c>
      <c r="E3791" s="37" t="s">
        <v>14</v>
      </c>
      <c r="F3791" s="37" t="s">
        <v>15</v>
      </c>
      <c r="G3791" s="38">
        <v>50</v>
      </c>
      <c r="H3791" s="38">
        <f t="shared" si="33"/>
        <v>12500</v>
      </c>
      <c r="I3791" s="38">
        <v>250</v>
      </c>
    </row>
    <row r="3792" spans="1:9" x14ac:dyDescent="0.25">
      <c r="A3792" s="418"/>
      <c r="B3792" s="395">
        <v>5122</v>
      </c>
      <c r="C3792" s="156" t="s">
        <v>2802</v>
      </c>
      <c r="D3792" s="157" t="s">
        <v>115</v>
      </c>
      <c r="E3792" s="37" t="s">
        <v>14</v>
      </c>
      <c r="F3792" s="37" t="s">
        <v>15</v>
      </c>
      <c r="G3792" s="38">
        <v>370000</v>
      </c>
      <c r="H3792" s="38">
        <f t="shared" si="33"/>
        <v>2960000</v>
      </c>
      <c r="I3792" s="38">
        <v>8</v>
      </c>
    </row>
    <row r="3793" spans="1:9" x14ac:dyDescent="0.25">
      <c r="A3793" s="418"/>
      <c r="B3793" s="395"/>
      <c r="C3793" s="156" t="s">
        <v>2803</v>
      </c>
      <c r="D3793" s="157" t="s">
        <v>731</v>
      </c>
      <c r="E3793" s="37" t="s">
        <v>14</v>
      </c>
      <c r="F3793" s="37" t="s">
        <v>15</v>
      </c>
      <c r="G3793" s="38">
        <v>160000</v>
      </c>
      <c r="H3793" s="38">
        <f t="shared" si="33"/>
        <v>480000</v>
      </c>
      <c r="I3793" s="38">
        <v>3</v>
      </c>
    </row>
    <row r="3794" spans="1:9" x14ac:dyDescent="0.25">
      <c r="A3794" s="418"/>
      <c r="B3794" s="395"/>
      <c r="C3794" s="156" t="s">
        <v>2804</v>
      </c>
      <c r="D3794" s="157" t="s">
        <v>2805</v>
      </c>
      <c r="E3794" s="37" t="s">
        <v>14</v>
      </c>
      <c r="F3794" s="37" t="s">
        <v>15</v>
      </c>
      <c r="G3794" s="38">
        <v>15000</v>
      </c>
      <c r="H3794" s="38">
        <f t="shared" si="33"/>
        <v>150000</v>
      </c>
      <c r="I3794" s="38">
        <v>10</v>
      </c>
    </row>
    <row r="3795" spans="1:9" x14ac:dyDescent="0.25">
      <c r="A3795" s="418"/>
      <c r="B3795" s="395"/>
      <c r="C3795" s="156" t="s">
        <v>2806</v>
      </c>
      <c r="D3795" s="157" t="s">
        <v>2807</v>
      </c>
      <c r="E3795" s="37" t="s">
        <v>14</v>
      </c>
      <c r="F3795" s="37" t="s">
        <v>15</v>
      </c>
      <c r="G3795" s="38">
        <v>15000</v>
      </c>
      <c r="H3795" s="38">
        <f t="shared" si="33"/>
        <v>75000</v>
      </c>
      <c r="I3795" s="38">
        <v>5</v>
      </c>
    </row>
    <row r="3796" spans="1:9" ht="30" x14ac:dyDescent="0.25">
      <c r="A3796" s="418"/>
      <c r="B3796" s="395"/>
      <c r="C3796" s="156" t="s">
        <v>2808</v>
      </c>
      <c r="D3796" s="157" t="s">
        <v>2809</v>
      </c>
      <c r="E3796" s="37" t="s">
        <v>14</v>
      </c>
      <c r="F3796" s="37" t="s">
        <v>15</v>
      </c>
      <c r="G3796" s="38">
        <v>10000</v>
      </c>
      <c r="H3796" s="38">
        <f t="shared" si="33"/>
        <v>100000</v>
      </c>
      <c r="I3796" s="38">
        <v>10</v>
      </c>
    </row>
    <row r="3797" spans="1:9" x14ac:dyDescent="0.25">
      <c r="A3797" s="418"/>
      <c r="B3797" s="395"/>
      <c r="C3797" s="156" t="s">
        <v>2810</v>
      </c>
      <c r="D3797" s="157" t="s">
        <v>55</v>
      </c>
      <c r="E3797" s="37" t="s">
        <v>14</v>
      </c>
      <c r="F3797" s="37" t="s">
        <v>15</v>
      </c>
      <c r="G3797" s="38">
        <v>3500</v>
      </c>
      <c r="H3797" s="38">
        <f t="shared" si="33"/>
        <v>17500</v>
      </c>
      <c r="I3797" s="38">
        <v>5</v>
      </c>
    </row>
    <row r="3798" spans="1:9" x14ac:dyDescent="0.25">
      <c r="A3798" s="418"/>
      <c r="B3798" s="395"/>
      <c r="C3798" s="156" t="s">
        <v>2811</v>
      </c>
      <c r="D3798" s="157" t="s">
        <v>1917</v>
      </c>
      <c r="E3798" s="37" t="s">
        <v>14</v>
      </c>
      <c r="F3798" s="37" t="s">
        <v>15</v>
      </c>
      <c r="G3798" s="38">
        <v>25000</v>
      </c>
      <c r="H3798" s="38">
        <f t="shared" si="33"/>
        <v>250000</v>
      </c>
      <c r="I3798" s="38">
        <v>10</v>
      </c>
    </row>
    <row r="3799" spans="1:9" ht="30" x14ac:dyDescent="0.25">
      <c r="A3799" s="418"/>
      <c r="B3799" s="395"/>
      <c r="C3799" s="156" t="s">
        <v>2812</v>
      </c>
      <c r="D3799" s="157" t="s">
        <v>465</v>
      </c>
      <c r="E3799" s="37" t="s">
        <v>14</v>
      </c>
      <c r="F3799" s="37" t="s">
        <v>15</v>
      </c>
      <c r="G3799" s="38">
        <v>12000</v>
      </c>
      <c r="H3799" s="38">
        <f t="shared" si="33"/>
        <v>240000</v>
      </c>
      <c r="I3799" s="38">
        <v>20</v>
      </c>
    </row>
    <row r="3800" spans="1:9" x14ac:dyDescent="0.25">
      <c r="A3800" s="418"/>
      <c r="B3800" s="395"/>
      <c r="C3800" s="156" t="s">
        <v>2813</v>
      </c>
      <c r="D3800" s="157" t="s">
        <v>2814</v>
      </c>
      <c r="E3800" s="37" t="s">
        <v>14</v>
      </c>
      <c r="F3800" s="37" t="s">
        <v>15</v>
      </c>
      <c r="G3800" s="38">
        <v>30000</v>
      </c>
      <c r="H3800" s="38">
        <f t="shared" si="33"/>
        <v>300000</v>
      </c>
      <c r="I3800" s="38">
        <v>10</v>
      </c>
    </row>
    <row r="3801" spans="1:9" x14ac:dyDescent="0.25">
      <c r="A3801" s="418"/>
      <c r="B3801" s="395"/>
      <c r="C3801" s="156" t="s">
        <v>2815</v>
      </c>
      <c r="D3801" s="157" t="s">
        <v>740</v>
      </c>
      <c r="E3801" s="37" t="s">
        <v>14</v>
      </c>
      <c r="F3801" s="37" t="s">
        <v>15</v>
      </c>
      <c r="G3801" s="38">
        <v>60000</v>
      </c>
      <c r="H3801" s="38">
        <f t="shared" si="33"/>
        <v>120000</v>
      </c>
      <c r="I3801" s="38">
        <v>2</v>
      </c>
    </row>
    <row r="3802" spans="1:9" x14ac:dyDescent="0.25">
      <c r="A3802" s="418"/>
      <c r="B3802" s="395"/>
      <c r="C3802" s="156" t="s">
        <v>2816</v>
      </c>
      <c r="D3802" s="157" t="s">
        <v>2817</v>
      </c>
      <c r="E3802" s="37" t="s">
        <v>14</v>
      </c>
      <c r="F3802" s="37" t="s">
        <v>15</v>
      </c>
      <c r="G3802" s="38">
        <v>30000</v>
      </c>
      <c r="H3802" s="38">
        <f t="shared" si="33"/>
        <v>30000</v>
      </c>
      <c r="I3802" s="38">
        <v>1</v>
      </c>
    </row>
    <row r="3803" spans="1:9" x14ac:dyDescent="0.25">
      <c r="A3803" s="418"/>
      <c r="B3803" s="395"/>
      <c r="C3803" s="156" t="s">
        <v>2818</v>
      </c>
      <c r="D3803" s="157" t="s">
        <v>2819</v>
      </c>
      <c r="E3803" s="37" t="s">
        <v>14</v>
      </c>
      <c r="F3803" s="37" t="s">
        <v>15</v>
      </c>
      <c r="G3803" s="38">
        <v>150000</v>
      </c>
      <c r="H3803" s="38">
        <f t="shared" si="33"/>
        <v>150000</v>
      </c>
      <c r="I3803" s="38">
        <v>1</v>
      </c>
    </row>
    <row r="3804" spans="1:9" x14ac:dyDescent="0.25">
      <c r="A3804" s="418"/>
      <c r="B3804" s="395"/>
      <c r="C3804" s="156" t="s">
        <v>2820</v>
      </c>
      <c r="D3804" s="157" t="s">
        <v>1924</v>
      </c>
      <c r="E3804" s="37" t="s">
        <v>14</v>
      </c>
      <c r="F3804" s="37" t="s">
        <v>15</v>
      </c>
      <c r="G3804" s="38">
        <v>70000</v>
      </c>
      <c r="H3804" s="38">
        <f t="shared" si="33"/>
        <v>280000</v>
      </c>
      <c r="I3804" s="38">
        <v>4</v>
      </c>
    </row>
    <row r="3805" spans="1:9" x14ac:dyDescent="0.25">
      <c r="A3805" s="418"/>
      <c r="B3805" s="395"/>
      <c r="C3805" s="156" t="s">
        <v>2821</v>
      </c>
      <c r="D3805" s="157" t="s">
        <v>2454</v>
      </c>
      <c r="E3805" s="37" t="s">
        <v>14</v>
      </c>
      <c r="F3805" s="37" t="s">
        <v>15</v>
      </c>
      <c r="G3805" s="38">
        <v>150000</v>
      </c>
      <c r="H3805" s="38">
        <f t="shared" si="33"/>
        <v>300000</v>
      </c>
      <c r="I3805" s="38">
        <v>2</v>
      </c>
    </row>
    <row r="3806" spans="1:9" x14ac:dyDescent="0.25">
      <c r="A3806" s="418"/>
      <c r="B3806" s="395"/>
      <c r="C3806" s="156" t="s">
        <v>2822</v>
      </c>
      <c r="D3806" s="157" t="s">
        <v>1927</v>
      </c>
      <c r="E3806" s="37" t="s">
        <v>14</v>
      </c>
      <c r="F3806" s="37" t="s">
        <v>15</v>
      </c>
      <c r="G3806" s="38">
        <v>80000</v>
      </c>
      <c r="H3806" s="38">
        <f t="shared" si="33"/>
        <v>80000</v>
      </c>
      <c r="I3806" s="38">
        <v>1</v>
      </c>
    </row>
    <row r="3807" spans="1:9" x14ac:dyDescent="0.25">
      <c r="A3807" s="418"/>
      <c r="B3807" s="395"/>
      <c r="C3807" s="156" t="s">
        <v>2823</v>
      </c>
      <c r="D3807" s="157" t="s">
        <v>469</v>
      </c>
      <c r="E3807" s="37" t="s">
        <v>14</v>
      </c>
      <c r="F3807" s="37" t="s">
        <v>470</v>
      </c>
      <c r="G3807" s="38">
        <v>6000</v>
      </c>
      <c r="H3807" s="38">
        <f t="shared" si="33"/>
        <v>816000</v>
      </c>
      <c r="I3807" s="38">
        <v>136</v>
      </c>
    </row>
    <row r="3808" spans="1:9" x14ac:dyDescent="0.25">
      <c r="A3808" s="418"/>
      <c r="B3808" s="395"/>
      <c r="C3808" s="156" t="s">
        <v>2824</v>
      </c>
      <c r="D3808" s="157" t="s">
        <v>1930</v>
      </c>
      <c r="E3808" s="37" t="s">
        <v>14</v>
      </c>
      <c r="F3808" s="37" t="s">
        <v>15</v>
      </c>
      <c r="G3808" s="38">
        <v>120000</v>
      </c>
      <c r="H3808" s="38">
        <f t="shared" si="33"/>
        <v>600000</v>
      </c>
      <c r="I3808" s="38">
        <v>5</v>
      </c>
    </row>
    <row r="3809" spans="1:9" x14ac:dyDescent="0.25">
      <c r="A3809" s="418"/>
      <c r="B3809" s="395"/>
      <c r="C3809" s="156" t="s">
        <v>2825</v>
      </c>
      <c r="D3809" s="157" t="s">
        <v>1932</v>
      </c>
      <c r="E3809" s="37" t="s">
        <v>14</v>
      </c>
      <c r="F3809" s="37" t="s">
        <v>15</v>
      </c>
      <c r="G3809" s="38">
        <v>160000</v>
      </c>
      <c r="H3809" s="38">
        <f t="shared" si="33"/>
        <v>960000</v>
      </c>
      <c r="I3809" s="38">
        <v>6</v>
      </c>
    </row>
    <row r="3810" spans="1:9" x14ac:dyDescent="0.25">
      <c r="A3810" s="418"/>
      <c r="B3810" s="395">
        <v>5129</v>
      </c>
      <c r="C3810" s="156" t="s">
        <v>2826</v>
      </c>
      <c r="D3810" s="157" t="s">
        <v>2827</v>
      </c>
      <c r="E3810" s="37" t="s">
        <v>14</v>
      </c>
      <c r="F3810" s="37" t="s">
        <v>15</v>
      </c>
      <c r="G3810" s="38">
        <v>50000</v>
      </c>
      <c r="H3810" s="38">
        <f t="shared" si="33"/>
        <v>50000</v>
      </c>
      <c r="I3810" s="38">
        <v>1</v>
      </c>
    </row>
    <row r="3811" spans="1:9" x14ac:dyDescent="0.25">
      <c r="A3811" s="418"/>
      <c r="B3811" s="395"/>
      <c r="C3811" s="156" t="s">
        <v>2828</v>
      </c>
      <c r="D3811" s="157" t="s">
        <v>2829</v>
      </c>
      <c r="E3811" s="37" t="s">
        <v>14</v>
      </c>
      <c r="F3811" s="37" t="s">
        <v>15</v>
      </c>
      <c r="G3811" s="38">
        <v>70000</v>
      </c>
      <c r="H3811" s="38">
        <f t="shared" si="33"/>
        <v>70000</v>
      </c>
      <c r="I3811" s="38">
        <v>1</v>
      </c>
    </row>
    <row r="3812" spans="1:9" ht="30" x14ac:dyDescent="0.25">
      <c r="A3812" s="418"/>
      <c r="B3812" s="395"/>
      <c r="C3812" s="156" t="s">
        <v>2830</v>
      </c>
      <c r="D3812" s="157" t="s">
        <v>2831</v>
      </c>
      <c r="E3812" s="37" t="s">
        <v>14</v>
      </c>
      <c r="F3812" s="37" t="s">
        <v>15</v>
      </c>
      <c r="G3812" s="38">
        <v>10000</v>
      </c>
      <c r="H3812" s="38">
        <f t="shared" si="33"/>
        <v>100000</v>
      </c>
      <c r="I3812" s="38">
        <v>10</v>
      </c>
    </row>
    <row r="3813" spans="1:9" x14ac:dyDescent="0.25">
      <c r="A3813" s="418"/>
      <c r="B3813" s="394" t="s">
        <v>118</v>
      </c>
      <c r="C3813" s="394"/>
      <c r="D3813" s="394"/>
      <c r="E3813" s="394"/>
      <c r="F3813" s="394"/>
      <c r="G3813" s="394"/>
      <c r="H3813" s="76">
        <f>SUM(H3814:H3845)</f>
        <v>37798200</v>
      </c>
      <c r="I3813" s="76"/>
    </row>
    <row r="3814" spans="1:9" s="11" customFormat="1" x14ac:dyDescent="0.25">
      <c r="A3814" s="418"/>
      <c r="B3814" s="395">
        <v>4212</v>
      </c>
      <c r="C3814" s="158">
        <v>65211100</v>
      </c>
      <c r="D3814" s="159" t="s">
        <v>119</v>
      </c>
      <c r="E3814" s="39" t="s">
        <v>120</v>
      </c>
      <c r="F3814" s="39" t="s">
        <v>121</v>
      </c>
      <c r="G3814" s="40">
        <v>6950000</v>
      </c>
      <c r="H3814" s="40">
        <f t="shared" ref="H3814:H3845" si="34">G3814*I3814</f>
        <v>6950000</v>
      </c>
      <c r="I3814" s="40">
        <v>1</v>
      </c>
    </row>
    <row r="3815" spans="1:9" s="11" customFormat="1" x14ac:dyDescent="0.25">
      <c r="A3815" s="418"/>
      <c r="B3815" s="395"/>
      <c r="C3815" s="158">
        <v>65311100</v>
      </c>
      <c r="D3815" s="159" t="s">
        <v>122</v>
      </c>
      <c r="E3815" s="39" t="s">
        <v>120</v>
      </c>
      <c r="F3815" s="39" t="s">
        <v>121</v>
      </c>
      <c r="G3815" s="40">
        <v>12420000</v>
      </c>
      <c r="H3815" s="40">
        <f t="shared" si="34"/>
        <v>12420000</v>
      </c>
      <c r="I3815" s="40">
        <v>1</v>
      </c>
    </row>
    <row r="3816" spans="1:9" s="11" customFormat="1" x14ac:dyDescent="0.25">
      <c r="A3816" s="418"/>
      <c r="B3816" s="397">
        <v>4213</v>
      </c>
      <c r="C3816" s="158">
        <v>65111100</v>
      </c>
      <c r="D3816" s="159" t="s">
        <v>123</v>
      </c>
      <c r="E3816" s="39" t="s">
        <v>120</v>
      </c>
      <c r="F3816" s="39" t="s">
        <v>121</v>
      </c>
      <c r="G3816" s="40">
        <v>799700</v>
      </c>
      <c r="H3816" s="40">
        <f t="shared" si="34"/>
        <v>799700</v>
      </c>
      <c r="I3816" s="40">
        <v>1</v>
      </c>
    </row>
    <row r="3817" spans="1:9" ht="30" x14ac:dyDescent="0.25">
      <c r="A3817" s="418"/>
      <c r="B3817" s="397"/>
      <c r="C3817" s="156" t="s">
        <v>2832</v>
      </c>
      <c r="D3817" s="157" t="s">
        <v>754</v>
      </c>
      <c r="E3817" s="37" t="s">
        <v>126</v>
      </c>
      <c r="F3817" s="37" t="s">
        <v>121</v>
      </c>
      <c r="G3817" s="38">
        <v>870000</v>
      </c>
      <c r="H3817" s="38">
        <f t="shared" si="34"/>
        <v>870000</v>
      </c>
      <c r="I3817" s="38">
        <v>1</v>
      </c>
    </row>
    <row r="3818" spans="1:9" ht="30" x14ac:dyDescent="0.25">
      <c r="A3818" s="418"/>
      <c r="B3818" s="395">
        <v>4214</v>
      </c>
      <c r="C3818" s="156" t="s">
        <v>2833</v>
      </c>
      <c r="D3818" s="157" t="s">
        <v>128</v>
      </c>
      <c r="E3818" s="37" t="s">
        <v>120</v>
      </c>
      <c r="F3818" s="37" t="s">
        <v>121</v>
      </c>
      <c r="G3818" s="38">
        <v>4233400</v>
      </c>
      <c r="H3818" s="38">
        <f t="shared" si="34"/>
        <v>4233400</v>
      </c>
      <c r="I3818" s="38">
        <v>1</v>
      </c>
    </row>
    <row r="3819" spans="1:9" ht="30" x14ac:dyDescent="0.25">
      <c r="A3819" s="418"/>
      <c r="B3819" s="395"/>
      <c r="C3819" s="156" t="s">
        <v>2834</v>
      </c>
      <c r="D3819" s="157" t="s">
        <v>130</v>
      </c>
      <c r="E3819" s="37" t="s">
        <v>14</v>
      </c>
      <c r="F3819" s="37" t="s">
        <v>121</v>
      </c>
      <c r="G3819" s="38">
        <v>4094000</v>
      </c>
      <c r="H3819" s="38">
        <f t="shared" si="34"/>
        <v>4094000</v>
      </c>
      <c r="I3819" s="38">
        <v>1</v>
      </c>
    </row>
    <row r="3820" spans="1:9" ht="30" x14ac:dyDescent="0.25">
      <c r="A3820" s="418"/>
      <c r="B3820" s="395"/>
      <c r="C3820" s="156" t="s">
        <v>2835</v>
      </c>
      <c r="D3820" s="157" t="s">
        <v>133</v>
      </c>
      <c r="E3820" s="37" t="s">
        <v>14</v>
      </c>
      <c r="F3820" s="37" t="s">
        <v>121</v>
      </c>
      <c r="G3820" s="38">
        <v>228000</v>
      </c>
      <c r="H3820" s="38">
        <f t="shared" si="34"/>
        <v>228000</v>
      </c>
      <c r="I3820" s="38">
        <v>1</v>
      </c>
    </row>
    <row r="3821" spans="1:9" x14ac:dyDescent="0.25">
      <c r="A3821" s="418"/>
      <c r="B3821" s="395"/>
      <c r="C3821" s="156" t="s">
        <v>2836</v>
      </c>
      <c r="D3821" s="157" t="s">
        <v>2837</v>
      </c>
      <c r="E3821" s="37" t="s">
        <v>14</v>
      </c>
      <c r="F3821" s="37" t="s">
        <v>121</v>
      </c>
      <c r="G3821" s="38">
        <v>180000</v>
      </c>
      <c r="H3821" s="38">
        <f t="shared" si="34"/>
        <v>180000</v>
      </c>
      <c r="I3821" s="38">
        <v>1</v>
      </c>
    </row>
    <row r="3822" spans="1:9" ht="45" x14ac:dyDescent="0.25">
      <c r="A3822" s="418"/>
      <c r="B3822" s="37">
        <v>4215</v>
      </c>
      <c r="C3822" s="156" t="s">
        <v>2838</v>
      </c>
      <c r="D3822" s="157" t="s">
        <v>2839</v>
      </c>
      <c r="E3822" s="37" t="s">
        <v>120</v>
      </c>
      <c r="F3822" s="37" t="s">
        <v>121</v>
      </c>
      <c r="G3822" s="38">
        <v>460000</v>
      </c>
      <c r="H3822" s="38">
        <f t="shared" si="34"/>
        <v>460000</v>
      </c>
      <c r="I3822" s="38">
        <v>1</v>
      </c>
    </row>
    <row r="3823" spans="1:9" s="11" customFormat="1" x14ac:dyDescent="0.25">
      <c r="A3823" s="418"/>
      <c r="B3823" s="39">
        <v>4222</v>
      </c>
      <c r="C3823" s="158">
        <v>79991200</v>
      </c>
      <c r="D3823" s="159" t="s">
        <v>483</v>
      </c>
      <c r="E3823" s="39" t="s">
        <v>126</v>
      </c>
      <c r="F3823" s="39" t="s">
        <v>121</v>
      </c>
      <c r="G3823" s="40">
        <v>1000000</v>
      </c>
      <c r="H3823" s="40">
        <f t="shared" si="34"/>
        <v>1000000</v>
      </c>
      <c r="I3823" s="40">
        <v>1</v>
      </c>
    </row>
    <row r="3824" spans="1:9" x14ac:dyDescent="0.25">
      <c r="A3824" s="418"/>
      <c r="B3824" s="37">
        <v>4231</v>
      </c>
      <c r="C3824" s="156" t="s">
        <v>2840</v>
      </c>
      <c r="D3824" s="157" t="s">
        <v>485</v>
      </c>
      <c r="E3824" s="37" t="s">
        <v>14</v>
      </c>
      <c r="F3824" s="37" t="s">
        <v>15</v>
      </c>
      <c r="G3824" s="38">
        <v>1000</v>
      </c>
      <c r="H3824" s="38">
        <f t="shared" si="34"/>
        <v>500000</v>
      </c>
      <c r="I3824" s="38">
        <v>500</v>
      </c>
    </row>
    <row r="3825" spans="1:9" s="11" customFormat="1" ht="45" x14ac:dyDescent="0.25">
      <c r="A3825" s="418"/>
      <c r="B3825" s="39">
        <v>4232</v>
      </c>
      <c r="C3825" s="158">
        <v>72261160</v>
      </c>
      <c r="D3825" s="159" t="s">
        <v>2841</v>
      </c>
      <c r="E3825" s="39" t="s">
        <v>120</v>
      </c>
      <c r="F3825" s="39" t="s">
        <v>121</v>
      </c>
      <c r="G3825" s="40">
        <v>234000</v>
      </c>
      <c r="H3825" s="40">
        <f t="shared" si="34"/>
        <v>234000</v>
      </c>
      <c r="I3825" s="40">
        <v>1</v>
      </c>
    </row>
    <row r="3826" spans="1:9" ht="30" x14ac:dyDescent="0.25">
      <c r="A3826" s="418"/>
      <c r="B3826" s="395">
        <v>4234</v>
      </c>
      <c r="C3826" s="156" t="s">
        <v>2842</v>
      </c>
      <c r="D3826" s="157" t="s">
        <v>2843</v>
      </c>
      <c r="E3826" s="37" t="s">
        <v>14</v>
      </c>
      <c r="F3826" s="37" t="s">
        <v>15</v>
      </c>
      <c r="G3826" s="38">
        <v>8</v>
      </c>
      <c r="H3826" s="38">
        <f t="shared" si="34"/>
        <v>40000</v>
      </c>
      <c r="I3826" s="38">
        <v>5000</v>
      </c>
    </row>
    <row r="3827" spans="1:9" ht="45" x14ac:dyDescent="0.25">
      <c r="A3827" s="418"/>
      <c r="B3827" s="395"/>
      <c r="C3827" s="156" t="s">
        <v>2844</v>
      </c>
      <c r="D3827" s="157" t="s">
        <v>2845</v>
      </c>
      <c r="E3827" s="37" t="s">
        <v>14</v>
      </c>
      <c r="F3827" s="37" t="s">
        <v>15</v>
      </c>
      <c r="G3827" s="38">
        <v>2</v>
      </c>
      <c r="H3827" s="38">
        <f t="shared" si="34"/>
        <v>8960</v>
      </c>
      <c r="I3827" s="38">
        <v>4480</v>
      </c>
    </row>
    <row r="3828" spans="1:9" ht="30" x14ac:dyDescent="0.25">
      <c r="A3828" s="418"/>
      <c r="B3828" s="395"/>
      <c r="C3828" s="156" t="s">
        <v>2846</v>
      </c>
      <c r="D3828" s="157" t="s">
        <v>2847</v>
      </c>
      <c r="E3828" s="37" t="s">
        <v>14</v>
      </c>
      <c r="F3828" s="37" t="s">
        <v>15</v>
      </c>
      <c r="G3828" s="38">
        <v>8</v>
      </c>
      <c r="H3828" s="38">
        <f t="shared" si="34"/>
        <v>120000</v>
      </c>
      <c r="I3828" s="38">
        <v>15000</v>
      </c>
    </row>
    <row r="3829" spans="1:9" ht="30" x14ac:dyDescent="0.25">
      <c r="A3829" s="418"/>
      <c r="B3829" s="395"/>
      <c r="C3829" s="156" t="s">
        <v>2848</v>
      </c>
      <c r="D3829" s="157" t="s">
        <v>2849</v>
      </c>
      <c r="E3829" s="37" t="s">
        <v>14</v>
      </c>
      <c r="F3829" s="37" t="s">
        <v>15</v>
      </c>
      <c r="G3829" s="38">
        <v>7</v>
      </c>
      <c r="H3829" s="38">
        <f t="shared" si="34"/>
        <v>70000</v>
      </c>
      <c r="I3829" s="38">
        <v>10000</v>
      </c>
    </row>
    <row r="3830" spans="1:9" ht="30" x14ac:dyDescent="0.25">
      <c r="A3830" s="418"/>
      <c r="B3830" s="395"/>
      <c r="C3830" s="156" t="s">
        <v>2850</v>
      </c>
      <c r="D3830" s="157" t="s">
        <v>2851</v>
      </c>
      <c r="E3830" s="37" t="s">
        <v>14</v>
      </c>
      <c r="F3830" s="37" t="s">
        <v>15</v>
      </c>
      <c r="G3830" s="38">
        <v>7</v>
      </c>
      <c r="H3830" s="38">
        <f t="shared" si="34"/>
        <v>14140</v>
      </c>
      <c r="I3830" s="38">
        <v>2020</v>
      </c>
    </row>
    <row r="3831" spans="1:9" ht="30" x14ac:dyDescent="0.25">
      <c r="A3831" s="418"/>
      <c r="B3831" s="395"/>
      <c r="C3831" s="156" t="s">
        <v>2852</v>
      </c>
      <c r="D3831" s="157" t="s">
        <v>2853</v>
      </c>
      <c r="E3831" s="37" t="s">
        <v>14</v>
      </c>
      <c r="F3831" s="37" t="s">
        <v>15</v>
      </c>
      <c r="G3831" s="38">
        <v>500</v>
      </c>
      <c r="H3831" s="38">
        <f t="shared" si="34"/>
        <v>125000</v>
      </c>
      <c r="I3831" s="38">
        <v>250</v>
      </c>
    </row>
    <row r="3832" spans="1:9" ht="30" x14ac:dyDescent="0.25">
      <c r="A3832" s="418"/>
      <c r="B3832" s="395"/>
      <c r="C3832" s="156" t="s">
        <v>2854</v>
      </c>
      <c r="D3832" s="157" t="s">
        <v>2855</v>
      </c>
      <c r="E3832" s="37" t="s">
        <v>14</v>
      </c>
      <c r="F3832" s="37" t="s">
        <v>15</v>
      </c>
      <c r="G3832" s="38">
        <v>800</v>
      </c>
      <c r="H3832" s="38">
        <f t="shared" si="34"/>
        <v>192000</v>
      </c>
      <c r="I3832" s="38">
        <v>240</v>
      </c>
    </row>
    <row r="3833" spans="1:9" ht="45" x14ac:dyDescent="0.25">
      <c r="A3833" s="418"/>
      <c r="B3833" s="395"/>
      <c r="C3833" s="156" t="s">
        <v>2856</v>
      </c>
      <c r="D3833" s="157" t="s">
        <v>2857</v>
      </c>
      <c r="E3833" s="37" t="s">
        <v>14</v>
      </c>
      <c r="F3833" s="37" t="s">
        <v>15</v>
      </c>
      <c r="G3833" s="38">
        <v>10</v>
      </c>
      <c r="H3833" s="38">
        <f t="shared" si="34"/>
        <v>60000</v>
      </c>
      <c r="I3833" s="38">
        <v>6000</v>
      </c>
    </row>
    <row r="3834" spans="1:9" ht="45" x14ac:dyDescent="0.25">
      <c r="A3834" s="418"/>
      <c r="B3834" s="395"/>
      <c r="C3834" s="156" t="s">
        <v>2858</v>
      </c>
      <c r="D3834" s="157" t="s">
        <v>2859</v>
      </c>
      <c r="E3834" s="37" t="s">
        <v>14</v>
      </c>
      <c r="F3834" s="37" t="s">
        <v>15</v>
      </c>
      <c r="G3834" s="38">
        <v>10</v>
      </c>
      <c r="H3834" s="38">
        <f t="shared" si="34"/>
        <v>80000</v>
      </c>
      <c r="I3834" s="38">
        <v>8000</v>
      </c>
    </row>
    <row r="3835" spans="1:9" ht="45" x14ac:dyDescent="0.25">
      <c r="A3835" s="418"/>
      <c r="B3835" s="395"/>
      <c r="C3835" s="156" t="s">
        <v>2860</v>
      </c>
      <c r="D3835" s="157" t="s">
        <v>2861</v>
      </c>
      <c r="E3835" s="37" t="s">
        <v>14</v>
      </c>
      <c r="F3835" s="37" t="s">
        <v>15</v>
      </c>
      <c r="G3835" s="38">
        <v>6000</v>
      </c>
      <c r="H3835" s="38">
        <f t="shared" si="34"/>
        <v>108000</v>
      </c>
      <c r="I3835" s="38">
        <v>18</v>
      </c>
    </row>
    <row r="3836" spans="1:9" ht="45" x14ac:dyDescent="0.25">
      <c r="A3836" s="418"/>
      <c r="B3836" s="395"/>
      <c r="C3836" s="156" t="s">
        <v>2862</v>
      </c>
      <c r="D3836" s="157" t="s">
        <v>142</v>
      </c>
      <c r="E3836" s="37" t="s">
        <v>120</v>
      </c>
      <c r="F3836" s="37" t="s">
        <v>121</v>
      </c>
      <c r="G3836" s="38">
        <v>56000</v>
      </c>
      <c r="H3836" s="38">
        <f t="shared" si="34"/>
        <v>56000</v>
      </c>
      <c r="I3836" s="38">
        <v>1</v>
      </c>
    </row>
    <row r="3837" spans="1:9" ht="30" x14ac:dyDescent="0.25">
      <c r="A3837" s="418"/>
      <c r="B3837" s="395"/>
      <c r="C3837" s="156" t="s">
        <v>2863</v>
      </c>
      <c r="D3837" s="157" t="s">
        <v>497</v>
      </c>
      <c r="E3837" s="37" t="s">
        <v>120</v>
      </c>
      <c r="F3837" s="37" t="s">
        <v>121</v>
      </c>
      <c r="G3837" s="38">
        <v>35000</v>
      </c>
      <c r="H3837" s="38">
        <f t="shared" si="34"/>
        <v>35000</v>
      </c>
      <c r="I3837" s="38">
        <v>1</v>
      </c>
    </row>
    <row r="3838" spans="1:9" x14ac:dyDescent="0.25">
      <c r="A3838" s="418"/>
      <c r="B3838" s="395"/>
      <c r="C3838" s="156" t="s">
        <v>2864</v>
      </c>
      <c r="D3838" s="157" t="s">
        <v>499</v>
      </c>
      <c r="E3838" s="37" t="s">
        <v>14</v>
      </c>
      <c r="F3838" s="37" t="s">
        <v>121</v>
      </c>
      <c r="G3838" s="38">
        <v>600000</v>
      </c>
      <c r="H3838" s="38">
        <f t="shared" si="34"/>
        <v>600000</v>
      </c>
      <c r="I3838" s="38">
        <v>1</v>
      </c>
    </row>
    <row r="3839" spans="1:9" ht="30" x14ac:dyDescent="0.25">
      <c r="A3839" s="418"/>
      <c r="B3839" s="395">
        <v>4252</v>
      </c>
      <c r="C3839" s="156" t="s">
        <v>2865</v>
      </c>
      <c r="D3839" s="157" t="s">
        <v>2866</v>
      </c>
      <c r="E3839" s="37" t="s">
        <v>126</v>
      </c>
      <c r="F3839" s="37" t="s">
        <v>121</v>
      </c>
      <c r="G3839" s="38">
        <v>900000</v>
      </c>
      <c r="H3839" s="38">
        <f t="shared" si="34"/>
        <v>900000</v>
      </c>
      <c r="I3839" s="38">
        <v>1</v>
      </c>
    </row>
    <row r="3840" spans="1:9" ht="45" x14ac:dyDescent="0.25">
      <c r="A3840" s="418"/>
      <c r="B3840" s="395"/>
      <c r="C3840" s="156" t="s">
        <v>2867</v>
      </c>
      <c r="D3840" s="157" t="s">
        <v>509</v>
      </c>
      <c r="E3840" s="37" t="s">
        <v>149</v>
      </c>
      <c r="F3840" s="37" t="s">
        <v>121</v>
      </c>
      <c r="G3840" s="38">
        <v>585000</v>
      </c>
      <c r="H3840" s="38">
        <f t="shared" si="34"/>
        <v>585000</v>
      </c>
      <c r="I3840" s="38">
        <v>1</v>
      </c>
    </row>
    <row r="3841" spans="1:9" ht="75" x14ac:dyDescent="0.25">
      <c r="A3841" s="418"/>
      <c r="B3841" s="395"/>
      <c r="C3841" s="156" t="s">
        <v>2868</v>
      </c>
      <c r="D3841" s="157" t="s">
        <v>2869</v>
      </c>
      <c r="E3841" s="37" t="s">
        <v>149</v>
      </c>
      <c r="F3841" s="37" t="s">
        <v>121</v>
      </c>
      <c r="G3841" s="38">
        <v>755000</v>
      </c>
      <c r="H3841" s="38">
        <f t="shared" si="34"/>
        <v>755000</v>
      </c>
      <c r="I3841" s="38">
        <v>1</v>
      </c>
    </row>
    <row r="3842" spans="1:9" ht="30" x14ac:dyDescent="0.25">
      <c r="A3842" s="418"/>
      <c r="B3842" s="395"/>
      <c r="C3842" s="156" t="s">
        <v>2870</v>
      </c>
      <c r="D3842" s="157" t="s">
        <v>2482</v>
      </c>
      <c r="E3842" s="37" t="s">
        <v>149</v>
      </c>
      <c r="F3842" s="37" t="s">
        <v>121</v>
      </c>
      <c r="G3842" s="38">
        <v>920000</v>
      </c>
      <c r="H3842" s="38">
        <f t="shared" si="34"/>
        <v>920000</v>
      </c>
      <c r="I3842" s="38">
        <v>1</v>
      </c>
    </row>
    <row r="3843" spans="1:9" ht="60" x14ac:dyDescent="0.25">
      <c r="A3843" s="418"/>
      <c r="B3843" s="395"/>
      <c r="C3843" s="156" t="s">
        <v>2871</v>
      </c>
      <c r="D3843" s="157" t="s">
        <v>2872</v>
      </c>
      <c r="E3843" s="37" t="s">
        <v>149</v>
      </c>
      <c r="F3843" s="37" t="s">
        <v>121</v>
      </c>
      <c r="G3843" s="38">
        <v>730000</v>
      </c>
      <c r="H3843" s="38">
        <f t="shared" si="34"/>
        <v>730000</v>
      </c>
      <c r="I3843" s="38">
        <v>1</v>
      </c>
    </row>
    <row r="3844" spans="1:9" ht="45" x14ac:dyDescent="0.25">
      <c r="A3844" s="418"/>
      <c r="B3844" s="395"/>
      <c r="C3844" s="156" t="s">
        <v>2873</v>
      </c>
      <c r="D3844" s="157" t="s">
        <v>512</v>
      </c>
      <c r="E3844" s="37" t="s">
        <v>149</v>
      </c>
      <c r="F3844" s="37" t="s">
        <v>121</v>
      </c>
      <c r="G3844" s="38">
        <v>190000</v>
      </c>
      <c r="H3844" s="38">
        <f t="shared" si="34"/>
        <v>190000</v>
      </c>
      <c r="I3844" s="38">
        <v>1</v>
      </c>
    </row>
    <row r="3845" spans="1:9" ht="30" x14ac:dyDescent="0.25">
      <c r="A3845" s="418"/>
      <c r="B3845" s="395"/>
      <c r="C3845" s="156" t="s">
        <v>2874</v>
      </c>
      <c r="D3845" s="157" t="s">
        <v>543</v>
      </c>
      <c r="E3845" s="37" t="s">
        <v>126</v>
      </c>
      <c r="F3845" s="37" t="s">
        <v>121</v>
      </c>
      <c r="G3845" s="38">
        <v>240000</v>
      </c>
      <c r="H3845" s="38">
        <f t="shared" si="34"/>
        <v>240000</v>
      </c>
      <c r="I3845" s="38">
        <v>1</v>
      </c>
    </row>
    <row r="3846" spans="1:9" x14ac:dyDescent="0.25">
      <c r="A3846" s="418"/>
      <c r="B3846" s="398" t="s">
        <v>513</v>
      </c>
      <c r="C3846" s="398"/>
      <c r="D3846" s="398"/>
      <c r="E3846" s="398"/>
      <c r="F3846" s="398"/>
      <c r="G3846" s="398"/>
      <c r="H3846" s="41">
        <f>SUM(H3847+H3849)</f>
        <v>9656088</v>
      </c>
      <c r="I3846" s="41"/>
    </row>
    <row r="3847" spans="1:9" x14ac:dyDescent="0.25">
      <c r="A3847" s="418"/>
      <c r="B3847" s="421" t="s">
        <v>154</v>
      </c>
      <c r="C3847" s="421"/>
      <c r="D3847" s="421"/>
      <c r="E3847" s="421"/>
      <c r="F3847" s="421"/>
      <c r="G3847" s="421"/>
      <c r="H3847" s="42">
        <f>SUM(H3848:H3848)</f>
        <v>9412088</v>
      </c>
      <c r="I3847" s="42"/>
    </row>
    <row r="3848" spans="1:9" ht="45" x14ac:dyDescent="0.25">
      <c r="A3848" s="418"/>
      <c r="B3848" s="37">
        <v>5113</v>
      </c>
      <c r="C3848" s="156" t="s">
        <v>2875</v>
      </c>
      <c r="D3848" s="157" t="s">
        <v>2876</v>
      </c>
      <c r="E3848" s="37" t="s">
        <v>149</v>
      </c>
      <c r="F3848" s="37" t="s">
        <v>121</v>
      </c>
      <c r="G3848" s="38">
        <v>9412088</v>
      </c>
      <c r="H3848" s="38">
        <f>G3848*I3848</f>
        <v>9412088</v>
      </c>
      <c r="I3848" s="38">
        <v>1</v>
      </c>
    </row>
    <row r="3849" spans="1:9" x14ac:dyDescent="0.25">
      <c r="A3849" s="418"/>
      <c r="B3849" s="421" t="s">
        <v>118</v>
      </c>
      <c r="C3849" s="421"/>
      <c r="D3849" s="421"/>
      <c r="E3849" s="421"/>
      <c r="F3849" s="421"/>
      <c r="G3849" s="421"/>
      <c r="H3849" s="42">
        <f>SUM(H3850:H3851)</f>
        <v>244000</v>
      </c>
      <c r="I3849" s="42"/>
    </row>
    <row r="3850" spans="1:9" ht="30" x14ac:dyDescent="0.25">
      <c r="A3850" s="418"/>
      <c r="B3850" s="395">
        <v>5113</v>
      </c>
      <c r="C3850" s="158">
        <v>71351540</v>
      </c>
      <c r="D3850" s="159" t="s">
        <v>2877</v>
      </c>
      <c r="E3850" s="39" t="s">
        <v>149</v>
      </c>
      <c r="F3850" s="39" t="s">
        <v>121</v>
      </c>
      <c r="G3850" s="40">
        <v>188000</v>
      </c>
      <c r="H3850" s="40">
        <f>G3850*I3850</f>
        <v>188000</v>
      </c>
      <c r="I3850" s="40">
        <v>1</v>
      </c>
    </row>
    <row r="3851" spans="1:9" ht="30" x14ac:dyDescent="0.25">
      <c r="A3851" s="418"/>
      <c r="B3851" s="395"/>
      <c r="C3851" s="156" t="s">
        <v>2878</v>
      </c>
      <c r="D3851" s="157" t="s">
        <v>2879</v>
      </c>
      <c r="E3851" s="37" t="s">
        <v>120</v>
      </c>
      <c r="F3851" s="37" t="s">
        <v>121</v>
      </c>
      <c r="G3851" s="38">
        <v>56000</v>
      </c>
      <c r="H3851" s="38">
        <f>G3851*I3851</f>
        <v>56000</v>
      </c>
      <c r="I3851" s="38">
        <v>1</v>
      </c>
    </row>
    <row r="3852" spans="1:9" x14ac:dyDescent="0.25">
      <c r="A3852" s="418"/>
      <c r="B3852" s="396" t="s">
        <v>153</v>
      </c>
      <c r="C3852" s="396"/>
      <c r="D3852" s="396"/>
      <c r="E3852" s="396"/>
      <c r="F3852" s="396"/>
      <c r="G3852" s="396"/>
      <c r="H3852" s="36">
        <f>SUM(H3853+H3855)</f>
        <v>3000000</v>
      </c>
      <c r="I3852" s="36"/>
    </row>
    <row r="3853" spans="1:9" x14ac:dyDescent="0.25">
      <c r="A3853" s="418"/>
      <c r="B3853" s="394" t="s">
        <v>154</v>
      </c>
      <c r="C3853" s="394"/>
      <c r="D3853" s="394"/>
      <c r="E3853" s="394"/>
      <c r="F3853" s="394"/>
      <c r="G3853" s="394"/>
      <c r="H3853" s="76">
        <f>SUM(H3854:H3854)</f>
        <v>2700000</v>
      </c>
      <c r="I3853" s="76"/>
    </row>
    <row r="3854" spans="1:9" ht="30" x14ac:dyDescent="0.25">
      <c r="A3854" s="418"/>
      <c r="B3854" s="37">
        <v>5134</v>
      </c>
      <c r="C3854" s="156" t="s">
        <v>2880</v>
      </c>
      <c r="D3854" s="157" t="s">
        <v>519</v>
      </c>
      <c r="E3854" s="37" t="s">
        <v>126</v>
      </c>
      <c r="F3854" s="37" t="s">
        <v>121</v>
      </c>
      <c r="G3854" s="38">
        <v>2700000</v>
      </c>
      <c r="H3854" s="38">
        <f>G3854*I3854</f>
        <v>2700000</v>
      </c>
      <c r="I3854" s="38">
        <v>1</v>
      </c>
    </row>
    <row r="3855" spans="1:9" x14ac:dyDescent="0.25">
      <c r="A3855" s="418"/>
      <c r="B3855" s="394" t="s">
        <v>118</v>
      </c>
      <c r="C3855" s="394"/>
      <c r="D3855" s="394"/>
      <c r="E3855" s="394"/>
      <c r="F3855" s="394"/>
      <c r="G3855" s="394"/>
      <c r="H3855" s="76">
        <f>SUM(H3856:H3856)</f>
        <v>300000</v>
      </c>
      <c r="I3855" s="76"/>
    </row>
    <row r="3856" spans="1:9" x14ac:dyDescent="0.25">
      <c r="A3856" s="418"/>
      <c r="B3856" s="37">
        <v>5134</v>
      </c>
      <c r="C3856" s="156" t="s">
        <v>2881</v>
      </c>
      <c r="D3856" s="157" t="s">
        <v>164</v>
      </c>
      <c r="E3856" s="37" t="s">
        <v>126</v>
      </c>
      <c r="F3856" s="37" t="s">
        <v>121</v>
      </c>
      <c r="G3856" s="38">
        <v>300000</v>
      </c>
      <c r="H3856" s="38">
        <f>G3856*I3856</f>
        <v>300000</v>
      </c>
      <c r="I3856" s="38">
        <v>1</v>
      </c>
    </row>
    <row r="3857" spans="1:9" x14ac:dyDescent="0.25">
      <c r="A3857" s="418"/>
      <c r="B3857" s="396" t="s">
        <v>524</v>
      </c>
      <c r="C3857" s="396"/>
      <c r="D3857" s="396"/>
      <c r="E3857" s="396"/>
      <c r="F3857" s="396"/>
      <c r="G3857" s="396"/>
      <c r="H3857" s="36">
        <f>SUM(H3858)</f>
        <v>1500000</v>
      </c>
      <c r="I3857" s="36"/>
    </row>
    <row r="3858" spans="1:9" x14ac:dyDescent="0.25">
      <c r="A3858" s="418"/>
      <c r="B3858" s="394" t="s">
        <v>118</v>
      </c>
      <c r="C3858" s="394"/>
      <c r="D3858" s="394"/>
      <c r="E3858" s="394"/>
      <c r="F3858" s="394"/>
      <c r="G3858" s="394"/>
      <c r="H3858" s="76">
        <f>SUM(H3859:H3860)</f>
        <v>1500000</v>
      </c>
      <c r="I3858" s="76"/>
    </row>
    <row r="3859" spans="1:9" ht="60" x14ac:dyDescent="0.25">
      <c r="A3859" s="418"/>
      <c r="B3859" s="397">
        <v>4239</v>
      </c>
      <c r="C3859" s="156" t="s">
        <v>2882</v>
      </c>
      <c r="D3859" s="157" t="s">
        <v>2883</v>
      </c>
      <c r="E3859" s="37" t="s">
        <v>14</v>
      </c>
      <c r="F3859" s="37" t="s">
        <v>121</v>
      </c>
      <c r="G3859" s="38">
        <v>540000</v>
      </c>
      <c r="H3859" s="38">
        <f>G3859*I3859</f>
        <v>540000</v>
      </c>
      <c r="I3859" s="38">
        <v>1</v>
      </c>
    </row>
    <row r="3860" spans="1:9" ht="60" x14ac:dyDescent="0.25">
      <c r="A3860" s="418"/>
      <c r="B3860" s="397"/>
      <c r="C3860" s="156" t="s">
        <v>2884</v>
      </c>
      <c r="D3860" s="157" t="s">
        <v>2885</v>
      </c>
      <c r="E3860" s="37" t="s">
        <v>14</v>
      </c>
      <c r="F3860" s="37" t="s">
        <v>121</v>
      </c>
      <c r="G3860" s="38">
        <v>960000</v>
      </c>
      <c r="H3860" s="38">
        <f>G3860*I3860</f>
        <v>960000</v>
      </c>
      <c r="I3860" s="38">
        <v>1</v>
      </c>
    </row>
    <row r="3861" spans="1:9" x14ac:dyDescent="0.25">
      <c r="A3861" s="418"/>
      <c r="B3861" s="396" t="s">
        <v>165</v>
      </c>
      <c r="C3861" s="396"/>
      <c r="D3861" s="396"/>
      <c r="E3861" s="396"/>
      <c r="F3861" s="396"/>
      <c r="G3861" s="396"/>
      <c r="H3861" s="36">
        <f>SUM(H3862+H3864)</f>
        <v>101797533</v>
      </c>
      <c r="I3861" s="36"/>
    </row>
    <row r="3862" spans="1:9" x14ac:dyDescent="0.25">
      <c r="A3862" s="418"/>
      <c r="B3862" s="394" t="s">
        <v>154</v>
      </c>
      <c r="C3862" s="394"/>
      <c r="D3862" s="394"/>
      <c r="E3862" s="394"/>
      <c r="F3862" s="394"/>
      <c r="G3862" s="394"/>
      <c r="H3862" s="76">
        <f>SUM(H3863:H3863)</f>
        <v>100790533</v>
      </c>
      <c r="I3862" s="76"/>
    </row>
    <row r="3863" spans="1:9" ht="30" x14ac:dyDescent="0.25">
      <c r="A3863" s="418"/>
      <c r="B3863" s="37">
        <v>4251</v>
      </c>
      <c r="C3863" s="156" t="s">
        <v>2886</v>
      </c>
      <c r="D3863" s="157" t="s">
        <v>167</v>
      </c>
      <c r="E3863" s="37" t="s">
        <v>149</v>
      </c>
      <c r="F3863" s="37" t="s">
        <v>121</v>
      </c>
      <c r="G3863" s="38">
        <v>100790533</v>
      </c>
      <c r="H3863" s="38">
        <f>G3863*I3863</f>
        <v>100790533</v>
      </c>
      <c r="I3863" s="38">
        <v>1</v>
      </c>
    </row>
    <row r="3864" spans="1:9" x14ac:dyDescent="0.25">
      <c r="A3864" s="418"/>
      <c r="B3864" s="421" t="s">
        <v>118</v>
      </c>
      <c r="C3864" s="421"/>
      <c r="D3864" s="421"/>
      <c r="E3864" s="421"/>
      <c r="F3864" s="421"/>
      <c r="G3864" s="421"/>
      <c r="H3864" s="42">
        <f>SUM(H3865:H3865)</f>
        <v>1007000</v>
      </c>
      <c r="I3864" s="42"/>
    </row>
    <row r="3865" spans="1:9" ht="30" x14ac:dyDescent="0.25">
      <c r="A3865" s="418"/>
      <c r="B3865" s="39">
        <v>4251</v>
      </c>
      <c r="C3865" s="158">
        <v>71351540</v>
      </c>
      <c r="D3865" s="159" t="s">
        <v>952</v>
      </c>
      <c r="E3865" s="39" t="s">
        <v>149</v>
      </c>
      <c r="F3865" s="39" t="s">
        <v>121</v>
      </c>
      <c r="G3865" s="40">
        <v>1007000</v>
      </c>
      <c r="H3865" s="40">
        <f>G3865*I3865</f>
        <v>1007000</v>
      </c>
      <c r="I3865" s="40">
        <v>1</v>
      </c>
    </row>
    <row r="3866" spans="1:9" x14ac:dyDescent="0.25">
      <c r="A3866" s="418"/>
      <c r="B3866" s="396" t="s">
        <v>169</v>
      </c>
      <c r="C3866" s="396"/>
      <c r="D3866" s="396"/>
      <c r="E3866" s="396"/>
      <c r="F3866" s="396"/>
      <c r="G3866" s="396"/>
      <c r="H3866" s="36">
        <f>SUM(H3867+H3869)</f>
        <v>20399412</v>
      </c>
      <c r="I3866" s="36"/>
    </row>
    <row r="3867" spans="1:9" x14ac:dyDescent="0.25">
      <c r="A3867" s="418"/>
      <c r="B3867" s="394" t="s">
        <v>154</v>
      </c>
      <c r="C3867" s="394"/>
      <c r="D3867" s="394"/>
      <c r="E3867" s="394"/>
      <c r="F3867" s="394"/>
      <c r="G3867" s="394"/>
      <c r="H3867" s="76">
        <f>SUM(H3868:H3868)</f>
        <v>19999512</v>
      </c>
      <c r="I3867" s="76"/>
    </row>
    <row r="3868" spans="1:9" ht="30" x14ac:dyDescent="0.25">
      <c r="A3868" s="418"/>
      <c r="B3868" s="37">
        <v>4251</v>
      </c>
      <c r="C3868" s="156" t="s">
        <v>2887</v>
      </c>
      <c r="D3868" s="157" t="s">
        <v>2888</v>
      </c>
      <c r="E3868" s="37" t="s">
        <v>149</v>
      </c>
      <c r="F3868" s="37" t="s">
        <v>121</v>
      </c>
      <c r="G3868" s="38">
        <v>19999512</v>
      </c>
      <c r="H3868" s="38">
        <f>G3868*I3868</f>
        <v>19999512</v>
      </c>
      <c r="I3868" s="38">
        <v>1</v>
      </c>
    </row>
    <row r="3869" spans="1:9" x14ac:dyDescent="0.25">
      <c r="A3869" s="418"/>
      <c r="B3869" s="421" t="s">
        <v>118</v>
      </c>
      <c r="C3869" s="421"/>
      <c r="D3869" s="421"/>
      <c r="E3869" s="421"/>
      <c r="F3869" s="421"/>
      <c r="G3869" s="421"/>
      <c r="H3869" s="42">
        <f>SUM(H3870:H3870)</f>
        <v>399900</v>
      </c>
      <c r="I3869" s="42"/>
    </row>
    <row r="3870" spans="1:9" ht="30" x14ac:dyDescent="0.25">
      <c r="A3870" s="418"/>
      <c r="B3870" s="39">
        <v>4251</v>
      </c>
      <c r="C3870" s="158">
        <v>71351540</v>
      </c>
      <c r="D3870" s="159" t="s">
        <v>951</v>
      </c>
      <c r="E3870" s="39" t="s">
        <v>149</v>
      </c>
      <c r="F3870" s="39" t="s">
        <v>121</v>
      </c>
      <c r="G3870" s="40">
        <v>399900</v>
      </c>
      <c r="H3870" s="40">
        <f>G3870*I3870</f>
        <v>399900</v>
      </c>
      <c r="I3870" s="40">
        <v>1</v>
      </c>
    </row>
    <row r="3871" spans="1:9" x14ac:dyDescent="0.25">
      <c r="A3871" s="418"/>
      <c r="B3871" s="396" t="s">
        <v>173</v>
      </c>
      <c r="C3871" s="396"/>
      <c r="D3871" s="396"/>
      <c r="E3871" s="396"/>
      <c r="F3871" s="396"/>
      <c r="G3871" s="396"/>
      <c r="H3871" s="36">
        <f>SUM(H3872+H3874)</f>
        <v>3288400</v>
      </c>
      <c r="I3871" s="36"/>
    </row>
    <row r="3872" spans="1:9" x14ac:dyDescent="0.25">
      <c r="A3872" s="418"/>
      <c r="B3872" s="394" t="s">
        <v>154</v>
      </c>
      <c r="C3872" s="394"/>
      <c r="D3872" s="394"/>
      <c r="E3872" s="394"/>
      <c r="F3872" s="394"/>
      <c r="G3872" s="394"/>
      <c r="H3872" s="76">
        <f>SUM(H3873:H3873)</f>
        <v>3205100</v>
      </c>
      <c r="I3872" s="76"/>
    </row>
    <row r="3873" spans="1:9" ht="60" x14ac:dyDescent="0.25">
      <c r="A3873" s="418"/>
      <c r="B3873" s="37">
        <v>4251</v>
      </c>
      <c r="C3873" s="156" t="s">
        <v>2889</v>
      </c>
      <c r="D3873" s="157" t="s">
        <v>2890</v>
      </c>
      <c r="E3873" s="37" t="s">
        <v>126</v>
      </c>
      <c r="F3873" s="37" t="s">
        <v>121</v>
      </c>
      <c r="G3873" s="38">
        <v>3205100</v>
      </c>
      <c r="H3873" s="38">
        <f>G3873*I3873</f>
        <v>3205100</v>
      </c>
      <c r="I3873" s="38">
        <v>1</v>
      </c>
    </row>
    <row r="3874" spans="1:9" x14ac:dyDescent="0.25">
      <c r="A3874" s="418"/>
      <c r="B3874" s="394" t="s">
        <v>118</v>
      </c>
      <c r="C3874" s="394"/>
      <c r="D3874" s="394"/>
      <c r="E3874" s="394"/>
      <c r="F3874" s="394"/>
      <c r="G3874" s="394"/>
      <c r="H3874" s="76">
        <f>SUM(H3875:H3876)</f>
        <v>83300</v>
      </c>
      <c r="I3874" s="76"/>
    </row>
    <row r="3875" spans="1:9" ht="30" x14ac:dyDescent="0.25">
      <c r="A3875" s="418"/>
      <c r="B3875" s="397">
        <v>4251</v>
      </c>
      <c r="C3875" s="158">
        <v>71351540</v>
      </c>
      <c r="D3875" s="159" t="s">
        <v>954</v>
      </c>
      <c r="E3875" s="39" t="s">
        <v>172</v>
      </c>
      <c r="F3875" s="39" t="s">
        <v>121</v>
      </c>
      <c r="G3875" s="40">
        <v>64100</v>
      </c>
      <c r="H3875" s="40">
        <f>G3875*I3875</f>
        <v>64100</v>
      </c>
      <c r="I3875" s="40">
        <v>1</v>
      </c>
    </row>
    <row r="3876" spans="1:9" ht="30" x14ac:dyDescent="0.25">
      <c r="A3876" s="418"/>
      <c r="B3876" s="397"/>
      <c r="C3876" s="156" t="s">
        <v>2891</v>
      </c>
      <c r="D3876" s="157" t="s">
        <v>2892</v>
      </c>
      <c r="E3876" s="37" t="s">
        <v>120</v>
      </c>
      <c r="F3876" s="37" t="s">
        <v>121</v>
      </c>
      <c r="G3876" s="38">
        <v>19200</v>
      </c>
      <c r="H3876" s="38">
        <f>G3876*I3876</f>
        <v>19200</v>
      </c>
      <c r="I3876" s="38">
        <v>1</v>
      </c>
    </row>
    <row r="3877" spans="1:9" x14ac:dyDescent="0.25">
      <c r="A3877" s="418"/>
      <c r="B3877" s="396" t="s">
        <v>175</v>
      </c>
      <c r="C3877" s="396"/>
      <c r="D3877" s="396"/>
      <c r="E3877" s="396"/>
      <c r="F3877" s="396"/>
      <c r="G3877" s="396"/>
      <c r="H3877" s="36">
        <f>SUM(H3878+H3880)</f>
        <v>7927152</v>
      </c>
      <c r="I3877" s="36"/>
    </row>
    <row r="3878" spans="1:9" x14ac:dyDescent="0.25">
      <c r="A3878" s="418"/>
      <c r="B3878" s="394" t="s">
        <v>154</v>
      </c>
      <c r="C3878" s="394"/>
      <c r="D3878" s="394"/>
      <c r="E3878" s="394"/>
      <c r="F3878" s="394"/>
      <c r="G3878" s="394"/>
      <c r="H3878" s="76">
        <f>SUM(H3879:H3879)</f>
        <v>7771752</v>
      </c>
      <c r="I3878" s="76"/>
    </row>
    <row r="3879" spans="1:9" ht="30" x14ac:dyDescent="0.25">
      <c r="A3879" s="418"/>
      <c r="B3879" s="37">
        <v>4251</v>
      </c>
      <c r="C3879" s="156" t="s">
        <v>2893</v>
      </c>
      <c r="D3879" s="157" t="s">
        <v>2894</v>
      </c>
      <c r="E3879" s="37" t="s">
        <v>149</v>
      </c>
      <c r="F3879" s="37" t="s">
        <v>121</v>
      </c>
      <c r="G3879" s="38">
        <v>7771752</v>
      </c>
      <c r="H3879" s="38">
        <f>G3879*I3879</f>
        <v>7771752</v>
      </c>
      <c r="I3879" s="38">
        <v>1</v>
      </c>
    </row>
    <row r="3880" spans="1:9" x14ac:dyDescent="0.25">
      <c r="A3880" s="418"/>
      <c r="B3880" s="421" t="s">
        <v>118</v>
      </c>
      <c r="C3880" s="421"/>
      <c r="D3880" s="421"/>
      <c r="E3880" s="421"/>
      <c r="F3880" s="421"/>
      <c r="G3880" s="421"/>
      <c r="H3880" s="42">
        <f>SUM(H3881:H3881)</f>
        <v>155400</v>
      </c>
      <c r="I3880" s="42"/>
    </row>
    <row r="3881" spans="1:9" ht="30" x14ac:dyDescent="0.25">
      <c r="A3881" s="418"/>
      <c r="B3881" s="39">
        <v>4251</v>
      </c>
      <c r="C3881" s="158">
        <v>71351540</v>
      </c>
      <c r="D3881" s="159" t="s">
        <v>953</v>
      </c>
      <c r="E3881" s="39" t="s">
        <v>149</v>
      </c>
      <c r="F3881" s="39" t="s">
        <v>121</v>
      </c>
      <c r="G3881" s="40">
        <v>155400</v>
      </c>
      <c r="H3881" s="40">
        <f>G3881*I3881</f>
        <v>155400</v>
      </c>
      <c r="I3881" s="40">
        <v>1</v>
      </c>
    </row>
    <row r="3882" spans="1:9" x14ac:dyDescent="0.25">
      <c r="A3882" s="418"/>
      <c r="B3882" s="396" t="s">
        <v>540</v>
      </c>
      <c r="C3882" s="396"/>
      <c r="D3882" s="396"/>
      <c r="E3882" s="396"/>
      <c r="F3882" s="396"/>
      <c r="G3882" s="396"/>
      <c r="H3882" s="36">
        <f>SUM(H3883+H3885)</f>
        <v>1998000</v>
      </c>
      <c r="I3882" s="36"/>
    </row>
    <row r="3883" spans="1:9" x14ac:dyDescent="0.25">
      <c r="A3883" s="418"/>
      <c r="B3883" s="394" t="s">
        <v>154</v>
      </c>
      <c r="C3883" s="394"/>
      <c r="D3883" s="394"/>
      <c r="E3883" s="394"/>
      <c r="F3883" s="394"/>
      <c r="G3883" s="394"/>
      <c r="H3883" s="76">
        <f>SUM(H3884:H3884)</f>
        <v>1949000</v>
      </c>
      <c r="I3883" s="76"/>
    </row>
    <row r="3884" spans="1:9" s="11" customFormat="1" ht="45" x14ac:dyDescent="0.25">
      <c r="A3884" s="418"/>
      <c r="B3884" s="39">
        <v>5112</v>
      </c>
      <c r="C3884" s="158">
        <v>45200000</v>
      </c>
      <c r="D3884" s="159" t="s">
        <v>2895</v>
      </c>
      <c r="E3884" s="39" t="s">
        <v>126</v>
      </c>
      <c r="F3884" s="39" t="s">
        <v>121</v>
      </c>
      <c r="G3884" s="40">
        <v>1949000</v>
      </c>
      <c r="H3884" s="40">
        <f>G3884*I3884</f>
        <v>1949000</v>
      </c>
      <c r="I3884" s="40">
        <v>1</v>
      </c>
    </row>
    <row r="3885" spans="1:9" x14ac:dyDescent="0.25">
      <c r="A3885" s="418"/>
      <c r="B3885" s="394" t="s">
        <v>118</v>
      </c>
      <c r="C3885" s="394"/>
      <c r="D3885" s="394"/>
      <c r="E3885" s="394"/>
      <c r="F3885" s="394"/>
      <c r="G3885" s="394"/>
      <c r="H3885" s="76">
        <f>SUM(H3886:H3887)</f>
        <v>49000</v>
      </c>
      <c r="I3885" s="76"/>
    </row>
    <row r="3886" spans="1:9" s="11" customFormat="1" ht="30" x14ac:dyDescent="0.25">
      <c r="A3886" s="418"/>
      <c r="B3886" s="395">
        <v>5112</v>
      </c>
      <c r="C3886" s="158">
        <v>71351540</v>
      </c>
      <c r="D3886" s="159" t="s">
        <v>955</v>
      </c>
      <c r="E3886" s="39" t="s">
        <v>126</v>
      </c>
      <c r="F3886" s="39" t="s">
        <v>121</v>
      </c>
      <c r="G3886" s="40">
        <v>38000</v>
      </c>
      <c r="H3886" s="40">
        <f>G3886*I3886</f>
        <v>38000</v>
      </c>
      <c r="I3886" s="40">
        <v>1</v>
      </c>
    </row>
    <row r="3887" spans="1:9" s="11" customFormat="1" ht="30" x14ac:dyDescent="0.25">
      <c r="A3887" s="418"/>
      <c r="B3887" s="395"/>
      <c r="C3887" s="158">
        <v>98111140</v>
      </c>
      <c r="D3887" s="159" t="s">
        <v>2896</v>
      </c>
      <c r="E3887" s="39" t="s">
        <v>120</v>
      </c>
      <c r="F3887" s="39" t="s">
        <v>121</v>
      </c>
      <c r="G3887" s="40">
        <v>11000</v>
      </c>
      <c r="H3887" s="40">
        <f>G3887*I3887</f>
        <v>11000</v>
      </c>
      <c r="I3887" s="40">
        <v>1</v>
      </c>
    </row>
    <row r="3888" spans="1:9" x14ac:dyDescent="0.25">
      <c r="A3888" s="418"/>
      <c r="B3888" s="396" t="s">
        <v>178</v>
      </c>
      <c r="C3888" s="396"/>
      <c r="D3888" s="396"/>
      <c r="E3888" s="396"/>
      <c r="F3888" s="396"/>
      <c r="G3888" s="396"/>
      <c r="H3888" s="36">
        <f>SUM(H3889+H3901)</f>
        <v>8289070</v>
      </c>
      <c r="I3888" s="36"/>
    </row>
    <row r="3889" spans="1:9" x14ac:dyDescent="0.25">
      <c r="A3889" s="418"/>
      <c r="B3889" s="394" t="s">
        <v>11</v>
      </c>
      <c r="C3889" s="394"/>
      <c r="D3889" s="394"/>
      <c r="E3889" s="394"/>
      <c r="F3889" s="394"/>
      <c r="G3889" s="394"/>
      <c r="H3889" s="76">
        <f>SUM(H3890:H3900)</f>
        <v>8207000</v>
      </c>
      <c r="I3889" s="76"/>
    </row>
    <row r="3890" spans="1:9" x14ac:dyDescent="0.25">
      <c r="A3890" s="418"/>
      <c r="B3890" s="397">
        <v>5129</v>
      </c>
      <c r="C3890" s="156" t="s">
        <v>2897</v>
      </c>
      <c r="D3890" s="157" t="s">
        <v>2898</v>
      </c>
      <c r="E3890" s="37" t="s">
        <v>126</v>
      </c>
      <c r="F3890" s="37" t="s">
        <v>15</v>
      </c>
      <c r="G3890" s="38">
        <v>2150000</v>
      </c>
      <c r="H3890" s="38">
        <f t="shared" ref="H3890:H3900" si="35">G3890*I3890</f>
        <v>2150000</v>
      </c>
      <c r="I3890" s="38">
        <v>1</v>
      </c>
    </row>
    <row r="3891" spans="1:9" x14ac:dyDescent="0.25">
      <c r="A3891" s="418"/>
      <c r="B3891" s="397"/>
      <c r="C3891" s="156" t="s">
        <v>2899</v>
      </c>
      <c r="D3891" s="157" t="s">
        <v>203</v>
      </c>
      <c r="E3891" s="37" t="s">
        <v>126</v>
      </c>
      <c r="F3891" s="37" t="s">
        <v>15</v>
      </c>
      <c r="G3891" s="38">
        <v>5000</v>
      </c>
      <c r="H3891" s="38">
        <f t="shared" si="35"/>
        <v>400000</v>
      </c>
      <c r="I3891" s="38">
        <v>80</v>
      </c>
    </row>
    <row r="3892" spans="1:9" x14ac:dyDescent="0.25">
      <c r="A3892" s="418"/>
      <c r="B3892" s="397"/>
      <c r="C3892" s="156" t="s">
        <v>2900</v>
      </c>
      <c r="D3892" s="157" t="s">
        <v>1477</v>
      </c>
      <c r="E3892" s="37" t="s">
        <v>126</v>
      </c>
      <c r="F3892" s="37" t="s">
        <v>15</v>
      </c>
      <c r="G3892" s="38">
        <v>230000</v>
      </c>
      <c r="H3892" s="38">
        <f t="shared" si="35"/>
        <v>690000</v>
      </c>
      <c r="I3892" s="38">
        <v>3</v>
      </c>
    </row>
    <row r="3893" spans="1:9" ht="30" x14ac:dyDescent="0.25">
      <c r="A3893" s="418"/>
      <c r="B3893" s="397"/>
      <c r="C3893" s="156" t="s">
        <v>2901</v>
      </c>
      <c r="D3893" s="157" t="s">
        <v>207</v>
      </c>
      <c r="E3893" s="37" t="s">
        <v>126</v>
      </c>
      <c r="F3893" s="37" t="s">
        <v>15</v>
      </c>
      <c r="G3893" s="38">
        <v>110000</v>
      </c>
      <c r="H3893" s="38">
        <f t="shared" si="35"/>
        <v>220000</v>
      </c>
      <c r="I3893" s="38">
        <v>2</v>
      </c>
    </row>
    <row r="3894" spans="1:9" ht="30" x14ac:dyDescent="0.25">
      <c r="A3894" s="418"/>
      <c r="B3894" s="397"/>
      <c r="C3894" s="156" t="s">
        <v>2902</v>
      </c>
      <c r="D3894" s="157" t="s">
        <v>195</v>
      </c>
      <c r="E3894" s="37" t="s">
        <v>126</v>
      </c>
      <c r="F3894" s="37" t="s">
        <v>15</v>
      </c>
      <c r="G3894" s="38">
        <v>80000</v>
      </c>
      <c r="H3894" s="38">
        <f t="shared" si="35"/>
        <v>640000</v>
      </c>
      <c r="I3894" s="38">
        <v>8</v>
      </c>
    </row>
    <row r="3895" spans="1:9" ht="30" x14ac:dyDescent="0.25">
      <c r="A3895" s="418"/>
      <c r="B3895" s="397"/>
      <c r="C3895" s="156" t="s">
        <v>2903</v>
      </c>
      <c r="D3895" s="157" t="s">
        <v>2904</v>
      </c>
      <c r="E3895" s="37" t="s">
        <v>126</v>
      </c>
      <c r="F3895" s="37" t="s">
        <v>15</v>
      </c>
      <c r="G3895" s="38">
        <v>18000</v>
      </c>
      <c r="H3895" s="38">
        <f t="shared" si="35"/>
        <v>432000</v>
      </c>
      <c r="I3895" s="38">
        <v>24</v>
      </c>
    </row>
    <row r="3896" spans="1:9" ht="30" x14ac:dyDescent="0.25">
      <c r="A3896" s="418"/>
      <c r="B3896" s="397"/>
      <c r="C3896" s="156" t="s">
        <v>2905</v>
      </c>
      <c r="D3896" s="157" t="s">
        <v>2906</v>
      </c>
      <c r="E3896" s="37" t="s">
        <v>126</v>
      </c>
      <c r="F3896" s="37" t="s">
        <v>15</v>
      </c>
      <c r="G3896" s="38">
        <v>287000</v>
      </c>
      <c r="H3896" s="38">
        <f t="shared" si="35"/>
        <v>574000</v>
      </c>
      <c r="I3896" s="38">
        <v>2</v>
      </c>
    </row>
    <row r="3897" spans="1:9" x14ac:dyDescent="0.25">
      <c r="A3897" s="418"/>
      <c r="B3897" s="397"/>
      <c r="C3897" s="156" t="s">
        <v>2907</v>
      </c>
      <c r="D3897" s="157" t="s">
        <v>2908</v>
      </c>
      <c r="E3897" s="37" t="s">
        <v>126</v>
      </c>
      <c r="F3897" s="37" t="s">
        <v>15</v>
      </c>
      <c r="G3897" s="38">
        <v>950000</v>
      </c>
      <c r="H3897" s="38">
        <f t="shared" si="35"/>
        <v>2850000</v>
      </c>
      <c r="I3897" s="38">
        <v>3</v>
      </c>
    </row>
    <row r="3898" spans="1:9" ht="30" x14ac:dyDescent="0.25">
      <c r="A3898" s="418"/>
      <c r="B3898" s="397"/>
      <c r="C3898" s="156" t="s">
        <v>2909</v>
      </c>
      <c r="D3898" s="157" t="s">
        <v>2910</v>
      </c>
      <c r="E3898" s="37" t="s">
        <v>126</v>
      </c>
      <c r="F3898" s="37" t="s">
        <v>15</v>
      </c>
      <c r="G3898" s="38">
        <v>9000</v>
      </c>
      <c r="H3898" s="38">
        <f t="shared" si="35"/>
        <v>45000</v>
      </c>
      <c r="I3898" s="38">
        <v>5</v>
      </c>
    </row>
    <row r="3899" spans="1:9" ht="30" x14ac:dyDescent="0.25">
      <c r="A3899" s="418"/>
      <c r="B3899" s="397"/>
      <c r="C3899" s="156" t="s">
        <v>2911</v>
      </c>
      <c r="D3899" s="157" t="s">
        <v>2912</v>
      </c>
      <c r="E3899" s="37" t="s">
        <v>126</v>
      </c>
      <c r="F3899" s="37" t="s">
        <v>15</v>
      </c>
      <c r="G3899" s="38">
        <v>6000</v>
      </c>
      <c r="H3899" s="38">
        <f t="shared" si="35"/>
        <v>6000</v>
      </c>
      <c r="I3899" s="38">
        <v>1</v>
      </c>
    </row>
    <row r="3900" spans="1:9" ht="30" x14ac:dyDescent="0.25">
      <c r="A3900" s="418"/>
      <c r="B3900" s="397"/>
      <c r="C3900" s="156" t="s">
        <v>2913</v>
      </c>
      <c r="D3900" s="157" t="s">
        <v>2914</v>
      </c>
      <c r="E3900" s="37" t="s">
        <v>126</v>
      </c>
      <c r="F3900" s="37" t="s">
        <v>1902</v>
      </c>
      <c r="G3900" s="38">
        <v>25000</v>
      </c>
      <c r="H3900" s="38">
        <f t="shared" si="35"/>
        <v>200000</v>
      </c>
      <c r="I3900" s="38">
        <v>8</v>
      </c>
    </row>
    <row r="3901" spans="1:9" x14ac:dyDescent="0.25">
      <c r="A3901" s="418"/>
      <c r="B3901" s="421" t="s">
        <v>118</v>
      </c>
      <c r="C3901" s="421"/>
      <c r="D3901" s="421"/>
      <c r="E3901" s="421"/>
      <c r="F3901" s="421"/>
      <c r="G3901" s="421"/>
      <c r="H3901" s="42">
        <f>SUM(H3902:H3902)</f>
        <v>82070</v>
      </c>
      <c r="I3901" s="42"/>
    </row>
    <row r="3902" spans="1:9" ht="30" x14ac:dyDescent="0.25">
      <c r="A3902" s="418"/>
      <c r="B3902" s="39">
        <v>5129</v>
      </c>
      <c r="C3902" s="158">
        <v>71351540</v>
      </c>
      <c r="D3902" s="159" t="s">
        <v>2915</v>
      </c>
      <c r="E3902" s="39" t="s">
        <v>172</v>
      </c>
      <c r="F3902" s="39" t="s">
        <v>121</v>
      </c>
      <c r="G3902" s="40">
        <v>82070</v>
      </c>
      <c r="H3902" s="40">
        <f>G3902*I3902</f>
        <v>82070</v>
      </c>
      <c r="I3902" s="40">
        <v>1</v>
      </c>
    </row>
    <row r="3903" spans="1:9" x14ac:dyDescent="0.25">
      <c r="A3903" s="418"/>
      <c r="B3903" s="396" t="s">
        <v>210</v>
      </c>
      <c r="C3903" s="396"/>
      <c r="D3903" s="396"/>
      <c r="E3903" s="396"/>
      <c r="F3903" s="396"/>
      <c r="G3903" s="396"/>
      <c r="H3903" s="36">
        <f>SUM(H3904+H3906)</f>
        <v>30000000</v>
      </c>
      <c r="I3903" s="36"/>
    </row>
    <row r="3904" spans="1:9" x14ac:dyDescent="0.25">
      <c r="A3904" s="418"/>
      <c r="B3904" s="394" t="s">
        <v>154</v>
      </c>
      <c r="C3904" s="394"/>
      <c r="D3904" s="394"/>
      <c r="E3904" s="394"/>
      <c r="F3904" s="394"/>
      <c r="G3904" s="394"/>
      <c r="H3904" s="76">
        <f>SUM(H3905:H3905)</f>
        <v>20100000</v>
      </c>
      <c r="I3904" s="76"/>
    </row>
    <row r="3905" spans="1:9" ht="30" x14ac:dyDescent="0.25">
      <c r="A3905" s="418"/>
      <c r="B3905" s="37">
        <v>4861</v>
      </c>
      <c r="C3905" s="156" t="s">
        <v>2916</v>
      </c>
      <c r="D3905" s="157" t="s">
        <v>2917</v>
      </c>
      <c r="E3905" s="37" t="s">
        <v>149</v>
      </c>
      <c r="F3905" s="37" t="s">
        <v>121</v>
      </c>
      <c r="G3905" s="38">
        <v>20100000</v>
      </c>
      <c r="H3905" s="38">
        <f>G3905*I3905</f>
        <v>20100000</v>
      </c>
      <c r="I3905" s="38">
        <v>1</v>
      </c>
    </row>
    <row r="3906" spans="1:9" x14ac:dyDescent="0.25">
      <c r="A3906" s="418"/>
      <c r="B3906" s="394" t="s">
        <v>118</v>
      </c>
      <c r="C3906" s="394"/>
      <c r="D3906" s="394"/>
      <c r="E3906" s="394"/>
      <c r="F3906" s="394"/>
      <c r="G3906" s="394"/>
      <c r="H3906" s="76">
        <f>SUM(H3907:H3908)</f>
        <v>9900000</v>
      </c>
      <c r="I3906" s="76"/>
    </row>
    <row r="3907" spans="1:9" ht="45" x14ac:dyDescent="0.25">
      <c r="A3907" s="418"/>
      <c r="B3907" s="395">
        <v>4861</v>
      </c>
      <c r="C3907" s="156" t="s">
        <v>2918</v>
      </c>
      <c r="D3907" s="157" t="s">
        <v>2919</v>
      </c>
      <c r="E3907" s="37" t="s">
        <v>149</v>
      </c>
      <c r="F3907" s="37" t="s">
        <v>121</v>
      </c>
      <c r="G3907" s="38">
        <v>9500000</v>
      </c>
      <c r="H3907" s="38">
        <f>G3907*I3907</f>
        <v>9500000</v>
      </c>
      <c r="I3907" s="38">
        <v>1</v>
      </c>
    </row>
    <row r="3908" spans="1:9" ht="45" x14ac:dyDescent="0.25">
      <c r="A3908" s="418"/>
      <c r="B3908" s="395"/>
      <c r="C3908" s="158">
        <v>71351540</v>
      </c>
      <c r="D3908" s="159" t="s">
        <v>2920</v>
      </c>
      <c r="E3908" s="39" t="s">
        <v>149</v>
      </c>
      <c r="F3908" s="39" t="s">
        <v>121</v>
      </c>
      <c r="G3908" s="40">
        <v>400000</v>
      </c>
      <c r="H3908" s="40">
        <f>G3908*I3908</f>
        <v>400000</v>
      </c>
      <c r="I3908" s="40">
        <v>1</v>
      </c>
    </row>
    <row r="3909" spans="1:9" x14ac:dyDescent="0.25">
      <c r="A3909" s="418"/>
      <c r="B3909" s="396" t="s">
        <v>547</v>
      </c>
      <c r="C3909" s="396"/>
      <c r="D3909" s="396"/>
      <c r="E3909" s="396"/>
      <c r="F3909" s="396"/>
      <c r="G3909" s="396"/>
      <c r="H3909" s="36">
        <f>SUM(H3910)</f>
        <v>5000000</v>
      </c>
      <c r="I3909" s="36"/>
    </row>
    <row r="3910" spans="1:9" x14ac:dyDescent="0.25">
      <c r="A3910" s="418"/>
      <c r="B3910" s="394" t="s">
        <v>118</v>
      </c>
      <c r="C3910" s="394"/>
      <c r="D3910" s="394"/>
      <c r="E3910" s="394"/>
      <c r="F3910" s="394"/>
      <c r="G3910" s="394"/>
      <c r="H3910" s="76">
        <f>SUM(H3911:H3911)</f>
        <v>5000000</v>
      </c>
      <c r="I3910" s="76"/>
    </row>
    <row r="3911" spans="1:9" ht="30" x14ac:dyDescent="0.25">
      <c r="A3911" s="418"/>
      <c r="B3911" s="37">
        <v>4213</v>
      </c>
      <c r="C3911" s="156" t="s">
        <v>2921</v>
      </c>
      <c r="D3911" s="157" t="s">
        <v>754</v>
      </c>
      <c r="E3911" s="37" t="s">
        <v>126</v>
      </c>
      <c r="F3911" s="37" t="s">
        <v>121</v>
      </c>
      <c r="G3911" s="38">
        <v>5000000</v>
      </c>
      <c r="H3911" s="38">
        <f>G3911*I3911</f>
        <v>5000000</v>
      </c>
      <c r="I3911" s="38">
        <v>1</v>
      </c>
    </row>
    <row r="3912" spans="1:9" x14ac:dyDescent="0.25">
      <c r="A3912" s="418"/>
      <c r="B3912" s="396" t="s">
        <v>214</v>
      </c>
      <c r="C3912" s="396"/>
      <c r="D3912" s="396"/>
      <c r="E3912" s="396"/>
      <c r="F3912" s="396"/>
      <c r="G3912" s="396"/>
      <c r="H3912" s="36">
        <f>SUM(H3913+H3915)</f>
        <v>37092543</v>
      </c>
      <c r="I3912" s="36"/>
    </row>
    <row r="3913" spans="1:9" x14ac:dyDescent="0.25">
      <c r="A3913" s="418"/>
      <c r="B3913" s="394" t="s">
        <v>154</v>
      </c>
      <c r="C3913" s="394"/>
      <c r="D3913" s="394"/>
      <c r="E3913" s="394"/>
      <c r="F3913" s="394"/>
      <c r="G3913" s="394"/>
      <c r="H3913" s="76">
        <f>SUM(H3914:H3914)</f>
        <v>36365543</v>
      </c>
      <c r="I3913" s="76"/>
    </row>
    <row r="3914" spans="1:9" ht="30" x14ac:dyDescent="0.25">
      <c r="A3914" s="418"/>
      <c r="B3914" s="37">
        <v>4251</v>
      </c>
      <c r="C3914" s="156" t="s">
        <v>2922</v>
      </c>
      <c r="D3914" s="157" t="s">
        <v>2923</v>
      </c>
      <c r="E3914" s="37" t="s">
        <v>149</v>
      </c>
      <c r="F3914" s="37" t="s">
        <v>121</v>
      </c>
      <c r="G3914" s="38">
        <v>36365543</v>
      </c>
      <c r="H3914" s="38">
        <f>G3914*I3914</f>
        <v>36365543</v>
      </c>
      <c r="I3914" s="38">
        <v>1</v>
      </c>
    </row>
    <row r="3915" spans="1:9" x14ac:dyDescent="0.25">
      <c r="A3915" s="418"/>
      <c r="B3915" s="394" t="s">
        <v>118</v>
      </c>
      <c r="C3915" s="394"/>
      <c r="D3915" s="394"/>
      <c r="E3915" s="394"/>
      <c r="F3915" s="394"/>
      <c r="G3915" s="394"/>
      <c r="H3915" s="76">
        <f>SUM(H3916:H3916)</f>
        <v>727000</v>
      </c>
      <c r="I3915" s="76"/>
    </row>
    <row r="3916" spans="1:9" ht="30" x14ac:dyDescent="0.25">
      <c r="A3916" s="418"/>
      <c r="B3916" s="39">
        <v>4251</v>
      </c>
      <c r="C3916" s="158">
        <v>71351540</v>
      </c>
      <c r="D3916" s="159" t="s">
        <v>841</v>
      </c>
      <c r="E3916" s="39" t="s">
        <v>149</v>
      </c>
      <c r="F3916" s="39" t="s">
        <v>121</v>
      </c>
      <c r="G3916" s="40">
        <v>727000</v>
      </c>
      <c r="H3916" s="40">
        <f>G3916*I3916</f>
        <v>727000</v>
      </c>
      <c r="I3916" s="40">
        <v>1</v>
      </c>
    </row>
    <row r="3917" spans="1:9" x14ac:dyDescent="0.25">
      <c r="A3917" s="418"/>
      <c r="B3917" s="396" t="s">
        <v>217</v>
      </c>
      <c r="C3917" s="396"/>
      <c r="D3917" s="396"/>
      <c r="E3917" s="396"/>
      <c r="F3917" s="396"/>
      <c r="G3917" s="396"/>
      <c r="H3917" s="36">
        <f>SUM(H3918)</f>
        <v>22000000</v>
      </c>
      <c r="I3917" s="36"/>
    </row>
    <row r="3918" spans="1:9" x14ac:dyDescent="0.25">
      <c r="A3918" s="418"/>
      <c r="B3918" s="394" t="s">
        <v>11</v>
      </c>
      <c r="C3918" s="394"/>
      <c r="D3918" s="394"/>
      <c r="E3918" s="394"/>
      <c r="F3918" s="394"/>
      <c r="G3918" s="394"/>
      <c r="H3918" s="76">
        <f>SUM(H3919:H3919)</f>
        <v>22000000</v>
      </c>
      <c r="I3918" s="76"/>
    </row>
    <row r="3919" spans="1:9" x14ac:dyDescent="0.25">
      <c r="A3919" s="418"/>
      <c r="B3919" s="37">
        <v>4269</v>
      </c>
      <c r="C3919" s="156" t="s">
        <v>2924</v>
      </c>
      <c r="D3919" s="157" t="s">
        <v>977</v>
      </c>
      <c r="E3919" s="37" t="s">
        <v>14</v>
      </c>
      <c r="F3919" s="37" t="s">
        <v>470</v>
      </c>
      <c r="G3919" s="38">
        <v>5000</v>
      </c>
      <c r="H3919" s="38">
        <f>G3919*I3919</f>
        <v>22000000</v>
      </c>
      <c r="I3919" s="38">
        <v>4400</v>
      </c>
    </row>
    <row r="3920" spans="1:9" x14ac:dyDescent="0.25">
      <c r="A3920" s="418"/>
      <c r="B3920" s="396" t="s">
        <v>228</v>
      </c>
      <c r="C3920" s="396"/>
      <c r="D3920" s="396"/>
      <c r="E3920" s="396"/>
      <c r="F3920" s="396"/>
      <c r="G3920" s="396"/>
      <c r="H3920" s="36">
        <f>SUM(H3921+H3925+H3937)</f>
        <v>131114104</v>
      </c>
      <c r="I3920" s="36"/>
    </row>
    <row r="3921" spans="1:9" x14ac:dyDescent="0.25">
      <c r="A3921" s="418"/>
      <c r="B3921" s="394" t="s">
        <v>11</v>
      </c>
      <c r="C3921" s="394"/>
      <c r="D3921" s="394"/>
      <c r="E3921" s="394"/>
      <c r="F3921" s="394"/>
      <c r="G3921" s="394"/>
      <c r="H3921" s="76">
        <f>SUM(H3922:H3924)</f>
        <v>5000000</v>
      </c>
      <c r="I3921" s="76"/>
    </row>
    <row r="3922" spans="1:9" ht="30" x14ac:dyDescent="0.25">
      <c r="A3922" s="418"/>
      <c r="B3922" s="397">
        <v>5129</v>
      </c>
      <c r="C3922" s="156" t="s">
        <v>2925</v>
      </c>
      <c r="D3922" s="157" t="s">
        <v>561</v>
      </c>
      <c r="E3922" s="37" t="s">
        <v>14</v>
      </c>
      <c r="F3922" s="37" t="s">
        <v>15</v>
      </c>
      <c r="G3922" s="38">
        <v>20000</v>
      </c>
      <c r="H3922" s="38">
        <f>G3922*I3922</f>
        <v>220000</v>
      </c>
      <c r="I3922" s="38">
        <v>11</v>
      </c>
    </row>
    <row r="3923" spans="1:9" x14ac:dyDescent="0.25">
      <c r="A3923" s="418"/>
      <c r="B3923" s="397"/>
      <c r="C3923" s="156" t="s">
        <v>2926</v>
      </c>
      <c r="D3923" s="157" t="s">
        <v>586</v>
      </c>
      <c r="E3923" s="37" t="s">
        <v>126</v>
      </c>
      <c r="F3923" s="37" t="s">
        <v>15</v>
      </c>
      <c r="G3923" s="38">
        <v>50000</v>
      </c>
      <c r="H3923" s="38">
        <f>G3923*I3923</f>
        <v>3100000</v>
      </c>
      <c r="I3923" s="38">
        <v>62</v>
      </c>
    </row>
    <row r="3924" spans="1:9" ht="30" x14ac:dyDescent="0.25">
      <c r="A3924" s="418"/>
      <c r="B3924" s="397"/>
      <c r="C3924" s="156" t="s">
        <v>2927</v>
      </c>
      <c r="D3924" s="157" t="s">
        <v>2928</v>
      </c>
      <c r="E3924" s="37" t="s">
        <v>14</v>
      </c>
      <c r="F3924" s="37" t="s">
        <v>15</v>
      </c>
      <c r="G3924" s="38">
        <v>420000</v>
      </c>
      <c r="H3924" s="38">
        <f>G3924*I3924</f>
        <v>1680000</v>
      </c>
      <c r="I3924" s="38">
        <v>4</v>
      </c>
    </row>
    <row r="3925" spans="1:9" x14ac:dyDescent="0.25">
      <c r="A3925" s="418"/>
      <c r="B3925" s="394" t="s">
        <v>154</v>
      </c>
      <c r="C3925" s="394"/>
      <c r="D3925" s="394"/>
      <c r="E3925" s="394"/>
      <c r="F3925" s="394"/>
      <c r="G3925" s="394"/>
      <c r="H3925" s="76">
        <f>SUM(H3926:H3936)</f>
        <v>122918170</v>
      </c>
      <c r="I3925" s="76"/>
    </row>
    <row r="3926" spans="1:9" ht="45" x14ac:dyDescent="0.25">
      <c r="A3926" s="418"/>
      <c r="B3926" s="395">
        <v>5113</v>
      </c>
      <c r="C3926" s="156" t="s">
        <v>2929</v>
      </c>
      <c r="D3926" s="157" t="s">
        <v>2930</v>
      </c>
      <c r="E3926" s="37" t="s">
        <v>149</v>
      </c>
      <c r="F3926" s="37" t="s">
        <v>121</v>
      </c>
      <c r="G3926" s="38">
        <v>9243460</v>
      </c>
      <c r="H3926" s="38">
        <f t="shared" ref="H3926:H3936" si="36">G3926*I3926</f>
        <v>9243460</v>
      </c>
      <c r="I3926" s="38">
        <v>1</v>
      </c>
    </row>
    <row r="3927" spans="1:9" ht="45" x14ac:dyDescent="0.25">
      <c r="A3927" s="418"/>
      <c r="B3927" s="395"/>
      <c r="C3927" s="156" t="s">
        <v>2931</v>
      </c>
      <c r="D3927" s="157" t="s">
        <v>2932</v>
      </c>
      <c r="E3927" s="37" t="s">
        <v>149</v>
      </c>
      <c r="F3927" s="37" t="s">
        <v>121</v>
      </c>
      <c r="G3927" s="38">
        <v>17823250</v>
      </c>
      <c r="H3927" s="38">
        <f t="shared" si="36"/>
        <v>17823250</v>
      </c>
      <c r="I3927" s="38">
        <v>1</v>
      </c>
    </row>
    <row r="3928" spans="1:9" ht="45" x14ac:dyDescent="0.25">
      <c r="A3928" s="418"/>
      <c r="B3928" s="395"/>
      <c r="C3928" s="156" t="s">
        <v>2933</v>
      </c>
      <c r="D3928" s="157" t="s">
        <v>2934</v>
      </c>
      <c r="E3928" s="37" t="s">
        <v>149</v>
      </c>
      <c r="F3928" s="37" t="s">
        <v>121</v>
      </c>
      <c r="G3928" s="38">
        <v>11775610</v>
      </c>
      <c r="H3928" s="38">
        <f t="shared" si="36"/>
        <v>11775610</v>
      </c>
      <c r="I3928" s="38">
        <v>1</v>
      </c>
    </row>
    <row r="3929" spans="1:9" ht="45" x14ac:dyDescent="0.25">
      <c r="A3929" s="418"/>
      <c r="B3929" s="395"/>
      <c r="C3929" s="156" t="s">
        <v>2935</v>
      </c>
      <c r="D3929" s="157" t="s">
        <v>2936</v>
      </c>
      <c r="E3929" s="37" t="s">
        <v>149</v>
      </c>
      <c r="F3929" s="37" t="s">
        <v>121</v>
      </c>
      <c r="G3929" s="38">
        <v>4859860</v>
      </c>
      <c r="H3929" s="38">
        <f t="shared" si="36"/>
        <v>4859860</v>
      </c>
      <c r="I3929" s="38">
        <v>1</v>
      </c>
    </row>
    <row r="3930" spans="1:9" ht="45" x14ac:dyDescent="0.25">
      <c r="A3930" s="418"/>
      <c r="B3930" s="395"/>
      <c r="C3930" s="156" t="s">
        <v>2937</v>
      </c>
      <c r="D3930" s="157" t="s">
        <v>2938</v>
      </c>
      <c r="E3930" s="37" t="s">
        <v>149</v>
      </c>
      <c r="F3930" s="37" t="s">
        <v>121</v>
      </c>
      <c r="G3930" s="38">
        <v>13501990</v>
      </c>
      <c r="H3930" s="38">
        <f t="shared" si="36"/>
        <v>13501990</v>
      </c>
      <c r="I3930" s="38">
        <v>1</v>
      </c>
    </row>
    <row r="3931" spans="1:9" ht="45" x14ac:dyDescent="0.25">
      <c r="A3931" s="418"/>
      <c r="B3931" s="395"/>
      <c r="C3931" s="156" t="s">
        <v>2939</v>
      </c>
      <c r="D3931" s="157" t="s">
        <v>2940</v>
      </c>
      <c r="E3931" s="37" t="s">
        <v>149</v>
      </c>
      <c r="F3931" s="37" t="s">
        <v>121</v>
      </c>
      <c r="G3931" s="38">
        <v>9508140</v>
      </c>
      <c r="H3931" s="38">
        <f t="shared" si="36"/>
        <v>9508140</v>
      </c>
      <c r="I3931" s="38">
        <v>1</v>
      </c>
    </row>
    <row r="3932" spans="1:9" ht="45" x14ac:dyDescent="0.25">
      <c r="A3932" s="418"/>
      <c r="B3932" s="395"/>
      <c r="C3932" s="156" t="s">
        <v>2941</v>
      </c>
      <c r="D3932" s="157" t="s">
        <v>2942</v>
      </c>
      <c r="E3932" s="37" t="s">
        <v>149</v>
      </c>
      <c r="F3932" s="37" t="s">
        <v>121</v>
      </c>
      <c r="G3932" s="38">
        <v>14394030</v>
      </c>
      <c r="H3932" s="38">
        <f t="shared" si="36"/>
        <v>14394030</v>
      </c>
      <c r="I3932" s="38">
        <v>1</v>
      </c>
    </row>
    <row r="3933" spans="1:9" ht="45" x14ac:dyDescent="0.25">
      <c r="A3933" s="418"/>
      <c r="B3933" s="395"/>
      <c r="C3933" s="156" t="s">
        <v>2943</v>
      </c>
      <c r="D3933" s="157" t="s">
        <v>2944</v>
      </c>
      <c r="E3933" s="37" t="s">
        <v>149</v>
      </c>
      <c r="F3933" s="37" t="s">
        <v>121</v>
      </c>
      <c r="G3933" s="38">
        <v>2263310</v>
      </c>
      <c r="H3933" s="38">
        <f t="shared" si="36"/>
        <v>2263310</v>
      </c>
      <c r="I3933" s="38">
        <v>1</v>
      </c>
    </row>
    <row r="3934" spans="1:9" ht="60" x14ac:dyDescent="0.25">
      <c r="A3934" s="418"/>
      <c r="B3934" s="395"/>
      <c r="C3934" s="156" t="s">
        <v>2945</v>
      </c>
      <c r="D3934" s="157" t="s">
        <v>2946</v>
      </c>
      <c r="E3934" s="37" t="s">
        <v>149</v>
      </c>
      <c r="F3934" s="37" t="s">
        <v>121</v>
      </c>
      <c r="G3934" s="38">
        <v>13316770</v>
      </c>
      <c r="H3934" s="38">
        <f t="shared" si="36"/>
        <v>13316770</v>
      </c>
      <c r="I3934" s="38">
        <v>1</v>
      </c>
    </row>
    <row r="3935" spans="1:9" ht="45" x14ac:dyDescent="0.25">
      <c r="A3935" s="418"/>
      <c r="B3935" s="395"/>
      <c r="C3935" s="156" t="s">
        <v>2947</v>
      </c>
      <c r="D3935" s="157" t="s">
        <v>2948</v>
      </c>
      <c r="E3935" s="37" t="s">
        <v>149</v>
      </c>
      <c r="F3935" s="37" t="s">
        <v>121</v>
      </c>
      <c r="G3935" s="38">
        <v>10165640</v>
      </c>
      <c r="H3935" s="38">
        <f>G3935*I3935</f>
        <v>10165640</v>
      </c>
      <c r="I3935" s="38">
        <v>1</v>
      </c>
    </row>
    <row r="3936" spans="1:9" ht="45" x14ac:dyDescent="0.25">
      <c r="A3936" s="418"/>
      <c r="B3936" s="37">
        <v>5112</v>
      </c>
      <c r="C3936" s="156" t="s">
        <v>2949</v>
      </c>
      <c r="D3936" s="157" t="s">
        <v>2950</v>
      </c>
      <c r="E3936" s="37" t="s">
        <v>126</v>
      </c>
      <c r="F3936" s="37" t="s">
        <v>121</v>
      </c>
      <c r="G3936" s="38">
        <v>16066110</v>
      </c>
      <c r="H3936" s="38">
        <f t="shared" si="36"/>
        <v>16066110</v>
      </c>
      <c r="I3936" s="38">
        <v>1</v>
      </c>
    </row>
    <row r="3937" spans="1:9" x14ac:dyDescent="0.25">
      <c r="A3937" s="418"/>
      <c r="B3937" s="421" t="s">
        <v>118</v>
      </c>
      <c r="C3937" s="421"/>
      <c r="D3937" s="421"/>
      <c r="E3937" s="421"/>
      <c r="F3937" s="421"/>
      <c r="G3937" s="421"/>
      <c r="H3937" s="42">
        <f>SUM(H3938:H3959)</f>
        <v>3195934</v>
      </c>
      <c r="I3937" s="42"/>
    </row>
    <row r="3938" spans="1:9" ht="30" x14ac:dyDescent="0.25">
      <c r="A3938" s="418"/>
      <c r="B3938" s="395">
        <v>5113</v>
      </c>
      <c r="C3938" s="158">
        <v>71351540</v>
      </c>
      <c r="D3938" s="159" t="s">
        <v>2951</v>
      </c>
      <c r="E3938" s="39" t="s">
        <v>149</v>
      </c>
      <c r="F3938" s="39" t="s">
        <v>121</v>
      </c>
      <c r="G3938" s="40">
        <v>184869</v>
      </c>
      <c r="H3938" s="40">
        <f t="shared" ref="H3938:H3959" si="37">G3938*I3938</f>
        <v>184869</v>
      </c>
      <c r="I3938" s="40">
        <v>1</v>
      </c>
    </row>
    <row r="3939" spans="1:9" ht="30" x14ac:dyDescent="0.25">
      <c r="A3939" s="418"/>
      <c r="B3939" s="395"/>
      <c r="C3939" s="158">
        <v>71351540</v>
      </c>
      <c r="D3939" s="159" t="s">
        <v>2952</v>
      </c>
      <c r="E3939" s="39" t="s">
        <v>149</v>
      </c>
      <c r="F3939" s="39" t="s">
        <v>121</v>
      </c>
      <c r="G3939" s="40">
        <v>356465</v>
      </c>
      <c r="H3939" s="40">
        <f t="shared" si="37"/>
        <v>356465</v>
      </c>
      <c r="I3939" s="40">
        <v>1</v>
      </c>
    </row>
    <row r="3940" spans="1:9" ht="30" x14ac:dyDescent="0.25">
      <c r="A3940" s="418"/>
      <c r="B3940" s="395"/>
      <c r="C3940" s="158">
        <v>71351540</v>
      </c>
      <c r="D3940" s="159" t="s">
        <v>2953</v>
      </c>
      <c r="E3940" s="39" t="s">
        <v>149</v>
      </c>
      <c r="F3940" s="39" t="s">
        <v>121</v>
      </c>
      <c r="G3940" s="40">
        <v>235512</v>
      </c>
      <c r="H3940" s="40">
        <f t="shared" si="37"/>
        <v>235512</v>
      </c>
      <c r="I3940" s="40">
        <v>1</v>
      </c>
    </row>
    <row r="3941" spans="1:9" ht="30" x14ac:dyDescent="0.25">
      <c r="A3941" s="418"/>
      <c r="B3941" s="395"/>
      <c r="C3941" s="158">
        <v>71351540</v>
      </c>
      <c r="D3941" s="159" t="s">
        <v>2954</v>
      </c>
      <c r="E3941" s="39" t="s">
        <v>149</v>
      </c>
      <c r="F3941" s="39" t="s">
        <v>121</v>
      </c>
      <c r="G3941" s="40">
        <v>97197</v>
      </c>
      <c r="H3941" s="40">
        <f t="shared" si="37"/>
        <v>97197</v>
      </c>
      <c r="I3941" s="40">
        <v>1</v>
      </c>
    </row>
    <row r="3942" spans="1:9" ht="30" x14ac:dyDescent="0.25">
      <c r="A3942" s="418"/>
      <c r="B3942" s="395"/>
      <c r="C3942" s="158">
        <v>71351540</v>
      </c>
      <c r="D3942" s="159" t="s">
        <v>2955</v>
      </c>
      <c r="E3942" s="39" t="s">
        <v>149</v>
      </c>
      <c r="F3942" s="39" t="s">
        <v>121</v>
      </c>
      <c r="G3942" s="40">
        <v>270093</v>
      </c>
      <c r="H3942" s="40">
        <f t="shared" si="37"/>
        <v>270093</v>
      </c>
      <c r="I3942" s="40">
        <v>1</v>
      </c>
    </row>
    <row r="3943" spans="1:9" ht="30" x14ac:dyDescent="0.25">
      <c r="A3943" s="418"/>
      <c r="B3943" s="395"/>
      <c r="C3943" s="158">
        <v>71351540</v>
      </c>
      <c r="D3943" s="159" t="s">
        <v>2956</v>
      </c>
      <c r="E3943" s="39" t="s">
        <v>149</v>
      </c>
      <c r="F3943" s="39" t="s">
        <v>121</v>
      </c>
      <c r="G3943" s="40">
        <v>190163</v>
      </c>
      <c r="H3943" s="40">
        <f t="shared" si="37"/>
        <v>190163</v>
      </c>
      <c r="I3943" s="40">
        <v>1</v>
      </c>
    </row>
    <row r="3944" spans="1:9" ht="30" x14ac:dyDescent="0.25">
      <c r="A3944" s="418"/>
      <c r="B3944" s="395"/>
      <c r="C3944" s="158">
        <v>71351540</v>
      </c>
      <c r="D3944" s="159" t="s">
        <v>2957</v>
      </c>
      <c r="E3944" s="39" t="s">
        <v>149</v>
      </c>
      <c r="F3944" s="39" t="s">
        <v>121</v>
      </c>
      <c r="G3944" s="40">
        <v>287881</v>
      </c>
      <c r="H3944" s="40">
        <f t="shared" si="37"/>
        <v>287881</v>
      </c>
      <c r="I3944" s="40">
        <v>1</v>
      </c>
    </row>
    <row r="3945" spans="1:9" ht="30" x14ac:dyDescent="0.25">
      <c r="A3945" s="418"/>
      <c r="B3945" s="395"/>
      <c r="C3945" s="158">
        <v>71351540</v>
      </c>
      <c r="D3945" s="159" t="s">
        <v>2958</v>
      </c>
      <c r="E3945" s="39" t="s">
        <v>149</v>
      </c>
      <c r="F3945" s="39" t="s">
        <v>121</v>
      </c>
      <c r="G3945" s="40">
        <v>45266</v>
      </c>
      <c r="H3945" s="40">
        <f t="shared" si="37"/>
        <v>45266</v>
      </c>
      <c r="I3945" s="40">
        <v>1</v>
      </c>
    </row>
    <row r="3946" spans="1:9" ht="60" x14ac:dyDescent="0.25">
      <c r="A3946" s="418"/>
      <c r="B3946" s="395"/>
      <c r="C3946" s="158">
        <v>71351540</v>
      </c>
      <c r="D3946" s="159" t="s">
        <v>2959</v>
      </c>
      <c r="E3946" s="39" t="s">
        <v>149</v>
      </c>
      <c r="F3946" s="39" t="s">
        <v>121</v>
      </c>
      <c r="G3946" s="40">
        <v>266335</v>
      </c>
      <c r="H3946" s="40">
        <f t="shared" si="37"/>
        <v>266335</v>
      </c>
      <c r="I3946" s="40">
        <v>1</v>
      </c>
    </row>
    <row r="3947" spans="1:9" ht="45" x14ac:dyDescent="0.25">
      <c r="A3947" s="418"/>
      <c r="B3947" s="395"/>
      <c r="C3947" s="158">
        <v>71351540</v>
      </c>
      <c r="D3947" s="159" t="s">
        <v>2960</v>
      </c>
      <c r="E3947" s="39" t="s">
        <v>149</v>
      </c>
      <c r="F3947" s="39" t="s">
        <v>121</v>
      </c>
      <c r="G3947" s="40">
        <v>203313</v>
      </c>
      <c r="H3947" s="40">
        <f t="shared" si="37"/>
        <v>203313</v>
      </c>
      <c r="I3947" s="40">
        <v>1</v>
      </c>
    </row>
    <row r="3948" spans="1:9" ht="30" x14ac:dyDescent="0.25">
      <c r="A3948" s="418"/>
      <c r="B3948" s="395"/>
      <c r="C3948" s="156" t="s">
        <v>2961</v>
      </c>
      <c r="D3948" s="157" t="s">
        <v>2962</v>
      </c>
      <c r="E3948" s="37" t="s">
        <v>120</v>
      </c>
      <c r="F3948" s="37" t="s">
        <v>121</v>
      </c>
      <c r="G3948" s="38">
        <v>55461</v>
      </c>
      <c r="H3948" s="38">
        <f t="shared" si="37"/>
        <v>55461</v>
      </c>
      <c r="I3948" s="38">
        <v>1</v>
      </c>
    </row>
    <row r="3949" spans="1:9" ht="30" x14ac:dyDescent="0.25">
      <c r="A3949" s="418"/>
      <c r="B3949" s="395"/>
      <c r="C3949" s="156" t="s">
        <v>2963</v>
      </c>
      <c r="D3949" s="157" t="s">
        <v>2964</v>
      </c>
      <c r="E3949" s="37" t="s">
        <v>120</v>
      </c>
      <c r="F3949" s="37" t="s">
        <v>121</v>
      </c>
      <c r="G3949" s="38">
        <v>106940</v>
      </c>
      <c r="H3949" s="38">
        <f t="shared" si="37"/>
        <v>106940</v>
      </c>
      <c r="I3949" s="38">
        <v>1</v>
      </c>
    </row>
    <row r="3950" spans="1:9" ht="30" x14ac:dyDescent="0.25">
      <c r="A3950" s="418"/>
      <c r="B3950" s="395"/>
      <c r="C3950" s="156" t="s">
        <v>2965</v>
      </c>
      <c r="D3950" s="157" t="s">
        <v>2966</v>
      </c>
      <c r="E3950" s="37" t="s">
        <v>120</v>
      </c>
      <c r="F3950" s="37" t="s">
        <v>121</v>
      </c>
      <c r="G3950" s="38">
        <v>70654</v>
      </c>
      <c r="H3950" s="38">
        <f t="shared" si="37"/>
        <v>70654</v>
      </c>
      <c r="I3950" s="38">
        <v>1</v>
      </c>
    </row>
    <row r="3951" spans="1:9" ht="30" x14ac:dyDescent="0.25">
      <c r="A3951" s="418"/>
      <c r="B3951" s="395"/>
      <c r="C3951" s="156" t="s">
        <v>2967</v>
      </c>
      <c r="D3951" s="157" t="s">
        <v>2968</v>
      </c>
      <c r="E3951" s="37" t="s">
        <v>120</v>
      </c>
      <c r="F3951" s="37" t="s">
        <v>121</v>
      </c>
      <c r="G3951" s="38">
        <v>29159</v>
      </c>
      <c r="H3951" s="38">
        <f t="shared" si="37"/>
        <v>29159</v>
      </c>
      <c r="I3951" s="38">
        <v>1</v>
      </c>
    </row>
    <row r="3952" spans="1:9" ht="30" x14ac:dyDescent="0.25">
      <c r="A3952" s="418"/>
      <c r="B3952" s="395"/>
      <c r="C3952" s="156" t="s">
        <v>2969</v>
      </c>
      <c r="D3952" s="157" t="s">
        <v>2970</v>
      </c>
      <c r="E3952" s="37" t="s">
        <v>120</v>
      </c>
      <c r="F3952" s="37" t="s">
        <v>121</v>
      </c>
      <c r="G3952" s="38">
        <v>81028</v>
      </c>
      <c r="H3952" s="38">
        <f t="shared" si="37"/>
        <v>81028</v>
      </c>
      <c r="I3952" s="38">
        <v>1</v>
      </c>
    </row>
    <row r="3953" spans="1:9" ht="30" x14ac:dyDescent="0.25">
      <c r="A3953" s="418"/>
      <c r="B3953" s="395"/>
      <c r="C3953" s="156" t="s">
        <v>2971</v>
      </c>
      <c r="D3953" s="157" t="s">
        <v>2972</v>
      </c>
      <c r="E3953" s="37" t="s">
        <v>120</v>
      </c>
      <c r="F3953" s="37" t="s">
        <v>121</v>
      </c>
      <c r="G3953" s="38">
        <v>57049</v>
      </c>
      <c r="H3953" s="38">
        <f t="shared" si="37"/>
        <v>57049</v>
      </c>
      <c r="I3953" s="38">
        <v>1</v>
      </c>
    </row>
    <row r="3954" spans="1:9" ht="30" x14ac:dyDescent="0.25">
      <c r="A3954" s="418"/>
      <c r="B3954" s="395"/>
      <c r="C3954" s="156" t="s">
        <v>2973</v>
      </c>
      <c r="D3954" s="157" t="s">
        <v>2974</v>
      </c>
      <c r="E3954" s="37" t="s">
        <v>120</v>
      </c>
      <c r="F3954" s="37" t="s">
        <v>121</v>
      </c>
      <c r="G3954" s="38">
        <v>86364</v>
      </c>
      <c r="H3954" s="38">
        <f t="shared" si="37"/>
        <v>86364</v>
      </c>
      <c r="I3954" s="38">
        <v>1</v>
      </c>
    </row>
    <row r="3955" spans="1:9" ht="30" x14ac:dyDescent="0.25">
      <c r="A3955" s="418"/>
      <c r="B3955" s="395"/>
      <c r="C3955" s="156" t="s">
        <v>2975</v>
      </c>
      <c r="D3955" s="157" t="s">
        <v>2976</v>
      </c>
      <c r="E3955" s="37" t="s">
        <v>120</v>
      </c>
      <c r="F3955" s="37" t="s">
        <v>121</v>
      </c>
      <c r="G3955" s="38">
        <v>13580</v>
      </c>
      <c r="H3955" s="38">
        <f t="shared" si="37"/>
        <v>13580</v>
      </c>
      <c r="I3955" s="38">
        <v>1</v>
      </c>
    </row>
    <row r="3956" spans="1:9" ht="60" x14ac:dyDescent="0.25">
      <c r="A3956" s="418"/>
      <c r="B3956" s="395"/>
      <c r="C3956" s="156" t="s">
        <v>2977</v>
      </c>
      <c r="D3956" s="157" t="s">
        <v>2978</v>
      </c>
      <c r="E3956" s="37" t="s">
        <v>120</v>
      </c>
      <c r="F3956" s="37" t="s">
        <v>121</v>
      </c>
      <c r="G3956" s="38">
        <v>79901</v>
      </c>
      <c r="H3956" s="38">
        <f t="shared" si="37"/>
        <v>79901</v>
      </c>
      <c r="I3956" s="38">
        <v>1</v>
      </c>
    </row>
    <row r="3957" spans="1:9" ht="45" x14ac:dyDescent="0.25">
      <c r="A3957" s="418"/>
      <c r="B3957" s="395"/>
      <c r="C3957" s="156" t="s">
        <v>2979</v>
      </c>
      <c r="D3957" s="157" t="s">
        <v>2980</v>
      </c>
      <c r="E3957" s="37" t="s">
        <v>120</v>
      </c>
      <c r="F3957" s="37" t="s">
        <v>121</v>
      </c>
      <c r="G3957" s="38">
        <v>60994</v>
      </c>
      <c r="H3957" s="38">
        <f t="shared" si="37"/>
        <v>60994</v>
      </c>
      <c r="I3957" s="38">
        <v>1</v>
      </c>
    </row>
    <row r="3958" spans="1:9" ht="45" x14ac:dyDescent="0.25">
      <c r="A3958" s="418"/>
      <c r="B3958" s="445">
        <v>5112</v>
      </c>
      <c r="C3958" s="160" t="s">
        <v>5608</v>
      </c>
      <c r="D3958" s="161" t="s">
        <v>2981</v>
      </c>
      <c r="E3958" s="106" t="s">
        <v>172</v>
      </c>
      <c r="F3958" s="106" t="s">
        <v>121</v>
      </c>
      <c r="G3958" s="107">
        <v>321320</v>
      </c>
      <c r="H3958" s="107">
        <f t="shared" si="37"/>
        <v>321320</v>
      </c>
      <c r="I3958" s="107">
        <v>1</v>
      </c>
    </row>
    <row r="3959" spans="1:9" ht="45" x14ac:dyDescent="0.25">
      <c r="A3959" s="418"/>
      <c r="B3959" s="445"/>
      <c r="C3959" s="160" t="s">
        <v>2878</v>
      </c>
      <c r="D3959" s="161" t="s">
        <v>2982</v>
      </c>
      <c r="E3959" s="106" t="s">
        <v>120</v>
      </c>
      <c r="F3959" s="106" t="s">
        <v>121</v>
      </c>
      <c r="G3959" s="107">
        <v>96390</v>
      </c>
      <c r="H3959" s="107">
        <f t="shared" si="37"/>
        <v>96390</v>
      </c>
      <c r="I3959" s="107">
        <v>1</v>
      </c>
    </row>
    <row r="3960" spans="1:9" x14ac:dyDescent="0.25">
      <c r="A3960" s="418"/>
      <c r="B3960" s="396" t="s">
        <v>258</v>
      </c>
      <c r="C3960" s="396"/>
      <c r="D3960" s="396"/>
      <c r="E3960" s="396"/>
      <c r="F3960" s="396"/>
      <c r="G3960" s="396"/>
      <c r="H3960" s="36">
        <f>SUM(H3961+H3963)</f>
        <v>69999385</v>
      </c>
      <c r="I3960" s="36"/>
    </row>
    <row r="3961" spans="1:9" x14ac:dyDescent="0.25">
      <c r="A3961" s="418"/>
      <c r="B3961" s="394" t="s">
        <v>154</v>
      </c>
      <c r="C3961" s="394"/>
      <c r="D3961" s="394"/>
      <c r="E3961" s="394"/>
      <c r="F3961" s="394"/>
      <c r="G3961" s="394"/>
      <c r="H3961" s="76">
        <f>SUM(H3962:H3962)</f>
        <v>68627385</v>
      </c>
      <c r="I3961" s="76"/>
    </row>
    <row r="3962" spans="1:9" ht="30" x14ac:dyDescent="0.25">
      <c r="A3962" s="418"/>
      <c r="B3962" s="37">
        <v>4251</v>
      </c>
      <c r="C3962" s="156" t="s">
        <v>2983</v>
      </c>
      <c r="D3962" s="157" t="s">
        <v>2984</v>
      </c>
      <c r="E3962" s="37" t="s">
        <v>149</v>
      </c>
      <c r="F3962" s="37" t="s">
        <v>121</v>
      </c>
      <c r="G3962" s="38">
        <v>68627385</v>
      </c>
      <c r="H3962" s="38">
        <f>G3962*I3962</f>
        <v>68627385</v>
      </c>
      <c r="I3962" s="38">
        <v>1</v>
      </c>
    </row>
    <row r="3963" spans="1:9" x14ac:dyDescent="0.25">
      <c r="A3963" s="418"/>
      <c r="B3963" s="421" t="s">
        <v>118</v>
      </c>
      <c r="C3963" s="421"/>
      <c r="D3963" s="421"/>
      <c r="E3963" s="421"/>
      <c r="F3963" s="421"/>
      <c r="G3963" s="421"/>
      <c r="H3963" s="42">
        <f>SUM(H3964:H3964)</f>
        <v>1372000</v>
      </c>
      <c r="I3963" s="42"/>
    </row>
    <row r="3964" spans="1:9" ht="30" x14ac:dyDescent="0.25">
      <c r="A3964" s="418"/>
      <c r="B3964" s="39">
        <v>4251</v>
      </c>
      <c r="C3964" s="158">
        <v>71351540</v>
      </c>
      <c r="D3964" s="159" t="s">
        <v>900</v>
      </c>
      <c r="E3964" s="39" t="s">
        <v>149</v>
      </c>
      <c r="F3964" s="39" t="s">
        <v>121</v>
      </c>
      <c r="G3964" s="40">
        <v>1372000</v>
      </c>
      <c r="H3964" s="40">
        <f>G3964*I3964</f>
        <v>1372000</v>
      </c>
      <c r="I3964" s="40">
        <v>1</v>
      </c>
    </row>
    <row r="3965" spans="1:9" x14ac:dyDescent="0.25">
      <c r="A3965" s="418"/>
      <c r="B3965" s="396" t="s">
        <v>261</v>
      </c>
      <c r="C3965" s="396"/>
      <c r="D3965" s="396"/>
      <c r="E3965" s="396"/>
      <c r="F3965" s="396"/>
      <c r="G3965" s="396"/>
      <c r="H3965" s="36">
        <f>SUM(H3966+H3968)</f>
        <v>11484100</v>
      </c>
      <c r="I3965" s="36"/>
    </row>
    <row r="3966" spans="1:9" x14ac:dyDescent="0.25">
      <c r="A3966" s="418"/>
      <c r="B3966" s="421" t="s">
        <v>154</v>
      </c>
      <c r="C3966" s="421"/>
      <c r="D3966" s="421"/>
      <c r="E3966" s="421"/>
      <c r="F3966" s="421"/>
      <c r="G3966" s="421"/>
      <c r="H3966" s="42">
        <f>SUM(H3967:H3967)</f>
        <v>11193090</v>
      </c>
      <c r="I3966" s="42"/>
    </row>
    <row r="3967" spans="1:9" ht="30" x14ac:dyDescent="0.25">
      <c r="A3967" s="418"/>
      <c r="B3967" s="37">
        <v>4251</v>
      </c>
      <c r="C3967" s="156" t="s">
        <v>2985</v>
      </c>
      <c r="D3967" s="157" t="s">
        <v>2986</v>
      </c>
      <c r="E3967" s="37" t="s">
        <v>126</v>
      </c>
      <c r="F3967" s="37" t="s">
        <v>121</v>
      </c>
      <c r="G3967" s="38">
        <v>11193090</v>
      </c>
      <c r="H3967" s="38">
        <f>G3967*I3967</f>
        <v>11193090</v>
      </c>
      <c r="I3967" s="38">
        <v>1</v>
      </c>
    </row>
    <row r="3968" spans="1:9" x14ac:dyDescent="0.25">
      <c r="A3968" s="418"/>
      <c r="B3968" s="394" t="s">
        <v>118</v>
      </c>
      <c r="C3968" s="394"/>
      <c r="D3968" s="394"/>
      <c r="E3968" s="394"/>
      <c r="F3968" s="394"/>
      <c r="G3968" s="394"/>
      <c r="H3968" s="76">
        <f>SUM(H3969:H3970)</f>
        <v>291010</v>
      </c>
      <c r="I3968" s="76"/>
    </row>
    <row r="3969" spans="1:9" ht="30" x14ac:dyDescent="0.25">
      <c r="A3969" s="418"/>
      <c r="B3969" s="395">
        <v>4251</v>
      </c>
      <c r="C3969" s="158">
        <v>71351540</v>
      </c>
      <c r="D3969" s="159" t="s">
        <v>2987</v>
      </c>
      <c r="E3969" s="39" t="s">
        <v>172</v>
      </c>
      <c r="F3969" s="39" t="s">
        <v>121</v>
      </c>
      <c r="G3969" s="40">
        <v>223860</v>
      </c>
      <c r="H3969" s="40">
        <f>G3969*I3969</f>
        <v>223860</v>
      </c>
      <c r="I3969" s="40">
        <v>1</v>
      </c>
    </row>
    <row r="3970" spans="1:9" ht="30" x14ac:dyDescent="0.25">
      <c r="A3970" s="418"/>
      <c r="B3970" s="395"/>
      <c r="C3970" s="156" t="s">
        <v>2988</v>
      </c>
      <c r="D3970" s="157" t="s">
        <v>2989</v>
      </c>
      <c r="E3970" s="37" t="s">
        <v>120</v>
      </c>
      <c r="F3970" s="37" t="s">
        <v>121</v>
      </c>
      <c r="G3970" s="38">
        <v>67150</v>
      </c>
      <c r="H3970" s="38">
        <f>G3970*I3970</f>
        <v>67150</v>
      </c>
      <c r="I3970" s="38">
        <v>1</v>
      </c>
    </row>
    <row r="3971" spans="1:9" x14ac:dyDescent="0.25">
      <c r="A3971" s="418"/>
      <c r="B3971" s="396" t="s">
        <v>267</v>
      </c>
      <c r="C3971" s="396"/>
      <c r="D3971" s="396"/>
      <c r="E3971" s="396"/>
      <c r="F3971" s="396"/>
      <c r="G3971" s="396"/>
      <c r="H3971" s="36">
        <f>SUM(H3972)</f>
        <v>3735000</v>
      </c>
      <c r="I3971" s="36"/>
    </row>
    <row r="3972" spans="1:9" x14ac:dyDescent="0.25">
      <c r="A3972" s="418"/>
      <c r="B3972" s="394" t="s">
        <v>118</v>
      </c>
      <c r="C3972" s="394"/>
      <c r="D3972" s="394"/>
      <c r="E3972" s="394"/>
      <c r="F3972" s="394"/>
      <c r="G3972" s="394"/>
      <c r="H3972" s="76">
        <f>SUM(H3973:H3978)</f>
        <v>3735000</v>
      </c>
      <c r="I3972" s="76"/>
    </row>
    <row r="3973" spans="1:9" ht="60" x14ac:dyDescent="0.25">
      <c r="A3973" s="418"/>
      <c r="B3973" s="395">
        <v>4239</v>
      </c>
      <c r="C3973" s="156" t="s">
        <v>2990</v>
      </c>
      <c r="D3973" s="157" t="s">
        <v>2991</v>
      </c>
      <c r="E3973" s="37" t="s">
        <v>14</v>
      </c>
      <c r="F3973" s="37" t="s">
        <v>121</v>
      </c>
      <c r="G3973" s="38">
        <v>1200000</v>
      </c>
      <c r="H3973" s="38">
        <f t="shared" ref="H3973:H3978" si="38">G3973*I3973</f>
        <v>1200000</v>
      </c>
      <c r="I3973" s="38">
        <v>1</v>
      </c>
    </row>
    <row r="3974" spans="1:9" ht="45" x14ac:dyDescent="0.25">
      <c r="A3974" s="418"/>
      <c r="B3974" s="395"/>
      <c r="C3974" s="156" t="s">
        <v>2992</v>
      </c>
      <c r="D3974" s="157" t="s">
        <v>2993</v>
      </c>
      <c r="E3974" s="37" t="s">
        <v>14</v>
      </c>
      <c r="F3974" s="37" t="s">
        <v>121</v>
      </c>
      <c r="G3974" s="38">
        <v>400000</v>
      </c>
      <c r="H3974" s="38">
        <f t="shared" si="38"/>
        <v>400000</v>
      </c>
      <c r="I3974" s="38">
        <v>1</v>
      </c>
    </row>
    <row r="3975" spans="1:9" ht="45" x14ac:dyDescent="0.25">
      <c r="A3975" s="418"/>
      <c r="B3975" s="395"/>
      <c r="C3975" s="156" t="s">
        <v>2994</v>
      </c>
      <c r="D3975" s="157" t="s">
        <v>2995</v>
      </c>
      <c r="E3975" s="37" t="s">
        <v>14</v>
      </c>
      <c r="F3975" s="37" t="s">
        <v>121</v>
      </c>
      <c r="G3975" s="38">
        <v>100000</v>
      </c>
      <c r="H3975" s="38">
        <f t="shared" si="38"/>
        <v>100000</v>
      </c>
      <c r="I3975" s="38">
        <v>1</v>
      </c>
    </row>
    <row r="3976" spans="1:9" ht="60" x14ac:dyDescent="0.25">
      <c r="A3976" s="418"/>
      <c r="B3976" s="395"/>
      <c r="C3976" s="156" t="s">
        <v>2996</v>
      </c>
      <c r="D3976" s="157" t="s">
        <v>2997</v>
      </c>
      <c r="E3976" s="37" t="s">
        <v>14</v>
      </c>
      <c r="F3976" s="37" t="s">
        <v>121</v>
      </c>
      <c r="G3976" s="38">
        <v>735000</v>
      </c>
      <c r="H3976" s="38">
        <f t="shared" si="38"/>
        <v>735000</v>
      </c>
      <c r="I3976" s="38">
        <v>1</v>
      </c>
    </row>
    <row r="3977" spans="1:9" ht="45" x14ac:dyDescent="0.25">
      <c r="A3977" s="418"/>
      <c r="B3977" s="395"/>
      <c r="C3977" s="156" t="s">
        <v>2998</v>
      </c>
      <c r="D3977" s="157" t="s">
        <v>2999</v>
      </c>
      <c r="E3977" s="37" t="s">
        <v>14</v>
      </c>
      <c r="F3977" s="37" t="s">
        <v>121</v>
      </c>
      <c r="G3977" s="38">
        <v>1200000</v>
      </c>
      <c r="H3977" s="38">
        <f t="shared" si="38"/>
        <v>1200000</v>
      </c>
      <c r="I3977" s="38">
        <v>1</v>
      </c>
    </row>
    <row r="3978" spans="1:9" ht="45" x14ac:dyDescent="0.25">
      <c r="A3978" s="418"/>
      <c r="B3978" s="395"/>
      <c r="C3978" s="156" t="s">
        <v>3000</v>
      </c>
      <c r="D3978" s="157" t="s">
        <v>3001</v>
      </c>
      <c r="E3978" s="37" t="s">
        <v>14</v>
      </c>
      <c r="F3978" s="37" t="s">
        <v>121</v>
      </c>
      <c r="G3978" s="38">
        <v>100000</v>
      </c>
      <c r="H3978" s="38">
        <f t="shared" si="38"/>
        <v>100000</v>
      </c>
      <c r="I3978" s="38">
        <v>1</v>
      </c>
    </row>
    <row r="3979" spans="1:9" x14ac:dyDescent="0.25">
      <c r="A3979" s="418"/>
      <c r="B3979" s="398" t="s">
        <v>274</v>
      </c>
      <c r="C3979" s="398"/>
      <c r="D3979" s="398"/>
      <c r="E3979" s="398"/>
      <c r="F3979" s="398"/>
      <c r="G3979" s="398"/>
      <c r="H3979" s="41">
        <f>SUM(H3980+H3982)</f>
        <v>17115000</v>
      </c>
      <c r="I3979" s="41"/>
    </row>
    <row r="3980" spans="1:9" x14ac:dyDescent="0.25">
      <c r="A3980" s="418"/>
      <c r="B3980" s="394" t="s">
        <v>11</v>
      </c>
      <c r="C3980" s="394"/>
      <c r="D3980" s="394"/>
      <c r="E3980" s="394"/>
      <c r="F3980" s="394"/>
      <c r="G3980" s="394"/>
      <c r="H3980" s="76">
        <f>SUM(H3981:H3981)</f>
        <v>2640000</v>
      </c>
      <c r="I3980" s="76"/>
    </row>
    <row r="3981" spans="1:9" ht="30" x14ac:dyDescent="0.25">
      <c r="A3981" s="418"/>
      <c r="B3981" s="37">
        <v>4267</v>
      </c>
      <c r="C3981" s="156" t="s">
        <v>3002</v>
      </c>
      <c r="D3981" s="157" t="s">
        <v>3003</v>
      </c>
      <c r="E3981" s="37" t="s">
        <v>14</v>
      </c>
      <c r="F3981" s="37" t="s">
        <v>15</v>
      </c>
      <c r="G3981" s="38">
        <v>1100</v>
      </c>
      <c r="H3981" s="38">
        <f>G3981*I3981</f>
        <v>2640000</v>
      </c>
      <c r="I3981" s="38">
        <v>2400</v>
      </c>
    </row>
    <row r="3982" spans="1:9" x14ac:dyDescent="0.25">
      <c r="A3982" s="418"/>
      <c r="B3982" s="394" t="s">
        <v>118</v>
      </c>
      <c r="C3982" s="394"/>
      <c r="D3982" s="394"/>
      <c r="E3982" s="394"/>
      <c r="F3982" s="394"/>
      <c r="G3982" s="394"/>
      <c r="H3982" s="76">
        <f>SUM(H3983:H4003)</f>
        <v>14475000</v>
      </c>
      <c r="I3982" s="76"/>
    </row>
    <row r="3983" spans="1:9" ht="45" x14ac:dyDescent="0.25">
      <c r="A3983" s="418"/>
      <c r="B3983" s="395">
        <v>4239</v>
      </c>
      <c r="C3983" s="156" t="s">
        <v>3004</v>
      </c>
      <c r="D3983" s="157" t="s">
        <v>3005</v>
      </c>
      <c r="E3983" s="37" t="s">
        <v>14</v>
      </c>
      <c r="F3983" s="37" t="s">
        <v>121</v>
      </c>
      <c r="G3983" s="38">
        <v>1050000</v>
      </c>
      <c r="H3983" s="38">
        <f t="shared" ref="H3983:H4003" si="39">G3983*I3983</f>
        <v>1050000</v>
      </c>
      <c r="I3983" s="38">
        <v>1</v>
      </c>
    </row>
    <row r="3984" spans="1:9" ht="45" x14ac:dyDescent="0.25">
      <c r="A3984" s="418"/>
      <c r="B3984" s="395"/>
      <c r="C3984" s="156" t="s">
        <v>3006</v>
      </c>
      <c r="D3984" s="157" t="s">
        <v>3007</v>
      </c>
      <c r="E3984" s="37" t="s">
        <v>14</v>
      </c>
      <c r="F3984" s="37" t="s">
        <v>121</v>
      </c>
      <c r="G3984" s="38">
        <v>350000</v>
      </c>
      <c r="H3984" s="38">
        <f t="shared" si="39"/>
        <v>350000</v>
      </c>
      <c r="I3984" s="38">
        <v>1</v>
      </c>
    </row>
    <row r="3985" spans="1:9" ht="45" x14ac:dyDescent="0.25">
      <c r="A3985" s="418"/>
      <c r="B3985" s="395"/>
      <c r="C3985" s="156" t="s">
        <v>3008</v>
      </c>
      <c r="D3985" s="157" t="s">
        <v>3009</v>
      </c>
      <c r="E3985" s="37" t="s">
        <v>14</v>
      </c>
      <c r="F3985" s="37" t="s">
        <v>121</v>
      </c>
      <c r="G3985" s="38">
        <v>230000</v>
      </c>
      <c r="H3985" s="38">
        <f t="shared" si="39"/>
        <v>230000</v>
      </c>
      <c r="I3985" s="38">
        <v>1</v>
      </c>
    </row>
    <row r="3986" spans="1:9" ht="45" x14ac:dyDescent="0.25">
      <c r="A3986" s="418"/>
      <c r="B3986" s="395"/>
      <c r="C3986" s="156" t="s">
        <v>3010</v>
      </c>
      <c r="D3986" s="157" t="s">
        <v>3011</v>
      </c>
      <c r="E3986" s="37" t="s">
        <v>14</v>
      </c>
      <c r="F3986" s="37" t="s">
        <v>121</v>
      </c>
      <c r="G3986" s="38">
        <v>2100000</v>
      </c>
      <c r="H3986" s="38">
        <f t="shared" si="39"/>
        <v>2100000</v>
      </c>
      <c r="I3986" s="38">
        <v>1</v>
      </c>
    </row>
    <row r="3987" spans="1:9" ht="45" x14ac:dyDescent="0.25">
      <c r="A3987" s="418"/>
      <c r="B3987" s="395"/>
      <c r="C3987" s="156" t="s">
        <v>3012</v>
      </c>
      <c r="D3987" s="157" t="s">
        <v>3013</v>
      </c>
      <c r="E3987" s="37" t="s">
        <v>14</v>
      </c>
      <c r="F3987" s="37" t="s">
        <v>121</v>
      </c>
      <c r="G3987" s="38">
        <v>145000</v>
      </c>
      <c r="H3987" s="38">
        <f t="shared" si="39"/>
        <v>145000</v>
      </c>
      <c r="I3987" s="38">
        <v>1</v>
      </c>
    </row>
    <row r="3988" spans="1:9" ht="45" x14ac:dyDescent="0.25">
      <c r="A3988" s="418"/>
      <c r="B3988" s="395"/>
      <c r="C3988" s="156" t="s">
        <v>3014</v>
      </c>
      <c r="D3988" s="157" t="s">
        <v>1680</v>
      </c>
      <c r="E3988" s="37" t="s">
        <v>14</v>
      </c>
      <c r="F3988" s="37" t="s">
        <v>121</v>
      </c>
      <c r="G3988" s="38">
        <v>500000</v>
      </c>
      <c r="H3988" s="38">
        <f t="shared" si="39"/>
        <v>500000</v>
      </c>
      <c r="I3988" s="38">
        <v>1</v>
      </c>
    </row>
    <row r="3989" spans="1:9" ht="45" x14ac:dyDescent="0.25">
      <c r="A3989" s="418"/>
      <c r="B3989" s="395"/>
      <c r="C3989" s="156" t="s">
        <v>3015</v>
      </c>
      <c r="D3989" s="157" t="s">
        <v>3016</v>
      </c>
      <c r="E3989" s="37" t="s">
        <v>14</v>
      </c>
      <c r="F3989" s="37" t="s">
        <v>121</v>
      </c>
      <c r="G3989" s="38">
        <v>200000</v>
      </c>
      <c r="H3989" s="38">
        <f t="shared" si="39"/>
        <v>200000</v>
      </c>
      <c r="I3989" s="38">
        <v>1</v>
      </c>
    </row>
    <row r="3990" spans="1:9" ht="45" x14ac:dyDescent="0.25">
      <c r="A3990" s="418"/>
      <c r="B3990" s="395"/>
      <c r="C3990" s="156" t="s">
        <v>3017</v>
      </c>
      <c r="D3990" s="157" t="s">
        <v>3018</v>
      </c>
      <c r="E3990" s="37" t="s">
        <v>14</v>
      </c>
      <c r="F3990" s="37" t="s">
        <v>121</v>
      </c>
      <c r="G3990" s="38">
        <v>500000</v>
      </c>
      <c r="H3990" s="38">
        <f t="shared" si="39"/>
        <v>500000</v>
      </c>
      <c r="I3990" s="38">
        <v>1</v>
      </c>
    </row>
    <row r="3991" spans="1:9" ht="60" x14ac:dyDescent="0.25">
      <c r="A3991" s="418"/>
      <c r="B3991" s="395"/>
      <c r="C3991" s="156" t="s">
        <v>3019</v>
      </c>
      <c r="D3991" s="157" t="s">
        <v>3020</v>
      </c>
      <c r="E3991" s="37" t="s">
        <v>14</v>
      </c>
      <c r="F3991" s="37" t="s">
        <v>121</v>
      </c>
      <c r="G3991" s="38">
        <v>500000</v>
      </c>
      <c r="H3991" s="38">
        <f t="shared" si="39"/>
        <v>500000</v>
      </c>
      <c r="I3991" s="38">
        <v>1</v>
      </c>
    </row>
    <row r="3992" spans="1:9" ht="45" x14ac:dyDescent="0.25">
      <c r="A3992" s="418"/>
      <c r="B3992" s="395"/>
      <c r="C3992" s="156" t="s">
        <v>3021</v>
      </c>
      <c r="D3992" s="157" t="s">
        <v>3022</v>
      </c>
      <c r="E3992" s="37" t="s">
        <v>14</v>
      </c>
      <c r="F3992" s="37" t="s">
        <v>121</v>
      </c>
      <c r="G3992" s="38">
        <v>350000</v>
      </c>
      <c r="H3992" s="38">
        <f t="shared" si="39"/>
        <v>350000</v>
      </c>
      <c r="I3992" s="38">
        <v>1</v>
      </c>
    </row>
    <row r="3993" spans="1:9" ht="45" x14ac:dyDescent="0.25">
      <c r="A3993" s="418"/>
      <c r="B3993" s="395"/>
      <c r="C3993" s="156" t="s">
        <v>3023</v>
      </c>
      <c r="D3993" s="157" t="s">
        <v>3024</v>
      </c>
      <c r="E3993" s="37" t="s">
        <v>14</v>
      </c>
      <c r="F3993" s="37" t="s">
        <v>121</v>
      </c>
      <c r="G3993" s="38">
        <v>300000</v>
      </c>
      <c r="H3993" s="38">
        <f t="shared" si="39"/>
        <v>300000</v>
      </c>
      <c r="I3993" s="38">
        <v>1</v>
      </c>
    </row>
    <row r="3994" spans="1:9" ht="45" x14ac:dyDescent="0.25">
      <c r="A3994" s="418"/>
      <c r="B3994" s="395"/>
      <c r="C3994" s="156" t="s">
        <v>3025</v>
      </c>
      <c r="D3994" s="157" t="s">
        <v>3026</v>
      </c>
      <c r="E3994" s="37" t="s">
        <v>14</v>
      </c>
      <c r="F3994" s="37" t="s">
        <v>121</v>
      </c>
      <c r="G3994" s="38">
        <v>200000</v>
      </c>
      <c r="H3994" s="38">
        <f t="shared" si="39"/>
        <v>200000</v>
      </c>
      <c r="I3994" s="38">
        <v>1</v>
      </c>
    </row>
    <row r="3995" spans="1:9" ht="45" x14ac:dyDescent="0.25">
      <c r="A3995" s="418"/>
      <c r="B3995" s="395"/>
      <c r="C3995" s="156" t="s">
        <v>3027</v>
      </c>
      <c r="D3995" s="157" t="s">
        <v>3028</v>
      </c>
      <c r="E3995" s="37" t="s">
        <v>14</v>
      </c>
      <c r="F3995" s="37" t="s">
        <v>121</v>
      </c>
      <c r="G3995" s="38">
        <v>600000</v>
      </c>
      <c r="H3995" s="38">
        <f t="shared" si="39"/>
        <v>600000</v>
      </c>
      <c r="I3995" s="38">
        <v>1</v>
      </c>
    </row>
    <row r="3996" spans="1:9" ht="45" x14ac:dyDescent="0.25">
      <c r="A3996" s="418"/>
      <c r="B3996" s="395"/>
      <c r="C3996" s="156" t="s">
        <v>3029</v>
      </c>
      <c r="D3996" s="157" t="s">
        <v>629</v>
      </c>
      <c r="E3996" s="37" t="s">
        <v>14</v>
      </c>
      <c r="F3996" s="37" t="s">
        <v>121</v>
      </c>
      <c r="G3996" s="38">
        <v>1000000</v>
      </c>
      <c r="H3996" s="38">
        <f t="shared" si="39"/>
        <v>1000000</v>
      </c>
      <c r="I3996" s="38">
        <v>1</v>
      </c>
    </row>
    <row r="3997" spans="1:9" ht="60" x14ac:dyDescent="0.25">
      <c r="A3997" s="418"/>
      <c r="B3997" s="395"/>
      <c r="C3997" s="156" t="s">
        <v>3030</v>
      </c>
      <c r="D3997" s="157" t="s">
        <v>3031</v>
      </c>
      <c r="E3997" s="37" t="s">
        <v>14</v>
      </c>
      <c r="F3997" s="37" t="s">
        <v>121</v>
      </c>
      <c r="G3997" s="38">
        <v>1100000</v>
      </c>
      <c r="H3997" s="38">
        <f t="shared" si="39"/>
        <v>1100000</v>
      </c>
      <c r="I3997" s="38">
        <v>1</v>
      </c>
    </row>
    <row r="3998" spans="1:9" ht="45" x14ac:dyDescent="0.25">
      <c r="A3998" s="418"/>
      <c r="B3998" s="395"/>
      <c r="C3998" s="156" t="s">
        <v>3032</v>
      </c>
      <c r="D3998" s="157" t="s">
        <v>3033</v>
      </c>
      <c r="E3998" s="37" t="s">
        <v>14</v>
      </c>
      <c r="F3998" s="37" t="s">
        <v>121</v>
      </c>
      <c r="G3998" s="38">
        <v>3650000</v>
      </c>
      <c r="H3998" s="38">
        <f t="shared" si="39"/>
        <v>3650000</v>
      </c>
      <c r="I3998" s="38">
        <v>1</v>
      </c>
    </row>
    <row r="3999" spans="1:9" ht="45" x14ac:dyDescent="0.25">
      <c r="A3999" s="418"/>
      <c r="B3999" s="395"/>
      <c r="C3999" s="156" t="s">
        <v>3034</v>
      </c>
      <c r="D3999" s="157" t="s">
        <v>3035</v>
      </c>
      <c r="E3999" s="37" t="s">
        <v>14</v>
      </c>
      <c r="F3999" s="37" t="s">
        <v>121</v>
      </c>
      <c r="G3999" s="38">
        <v>450000</v>
      </c>
      <c r="H3999" s="38">
        <f t="shared" si="39"/>
        <v>450000</v>
      </c>
      <c r="I3999" s="38">
        <v>1</v>
      </c>
    </row>
    <row r="4000" spans="1:9" ht="45" x14ac:dyDescent="0.25">
      <c r="A4000" s="418"/>
      <c r="B4000" s="395"/>
      <c r="C4000" s="156" t="s">
        <v>3036</v>
      </c>
      <c r="D4000" s="157" t="s">
        <v>3037</v>
      </c>
      <c r="E4000" s="37" t="s">
        <v>14</v>
      </c>
      <c r="F4000" s="37" t="s">
        <v>121</v>
      </c>
      <c r="G4000" s="38">
        <v>250000</v>
      </c>
      <c r="H4000" s="38">
        <f t="shared" si="39"/>
        <v>250000</v>
      </c>
      <c r="I4000" s="38">
        <v>1</v>
      </c>
    </row>
    <row r="4001" spans="1:9" ht="45" x14ac:dyDescent="0.25">
      <c r="A4001" s="418"/>
      <c r="B4001" s="395"/>
      <c r="C4001" s="156" t="s">
        <v>3038</v>
      </c>
      <c r="D4001" s="157" t="s">
        <v>3039</v>
      </c>
      <c r="E4001" s="37" t="s">
        <v>14</v>
      </c>
      <c r="F4001" s="37" t="s">
        <v>121</v>
      </c>
      <c r="G4001" s="38">
        <v>350000</v>
      </c>
      <c r="H4001" s="38">
        <f t="shared" si="39"/>
        <v>350000</v>
      </c>
      <c r="I4001" s="38">
        <v>1</v>
      </c>
    </row>
    <row r="4002" spans="1:9" ht="45" x14ac:dyDescent="0.25">
      <c r="A4002" s="418"/>
      <c r="B4002" s="395"/>
      <c r="C4002" s="156" t="s">
        <v>3040</v>
      </c>
      <c r="D4002" s="157" t="s">
        <v>3041</v>
      </c>
      <c r="E4002" s="37" t="s">
        <v>14</v>
      </c>
      <c r="F4002" s="37" t="s">
        <v>121</v>
      </c>
      <c r="G4002" s="38">
        <v>500000</v>
      </c>
      <c r="H4002" s="38">
        <f t="shared" si="39"/>
        <v>500000</v>
      </c>
      <c r="I4002" s="38">
        <v>1</v>
      </c>
    </row>
    <row r="4003" spans="1:9" ht="45" x14ac:dyDescent="0.25">
      <c r="A4003" s="418"/>
      <c r="B4003" s="395"/>
      <c r="C4003" s="156" t="s">
        <v>3042</v>
      </c>
      <c r="D4003" s="157" t="s">
        <v>3043</v>
      </c>
      <c r="E4003" s="37" t="s">
        <v>14</v>
      </c>
      <c r="F4003" s="37" t="s">
        <v>121</v>
      </c>
      <c r="G4003" s="38">
        <v>150000</v>
      </c>
      <c r="H4003" s="38">
        <f t="shared" si="39"/>
        <v>150000</v>
      </c>
      <c r="I4003" s="38">
        <v>1</v>
      </c>
    </row>
    <row r="4004" spans="1:9" x14ac:dyDescent="0.25">
      <c r="A4004" s="418"/>
      <c r="B4004" s="396" t="s">
        <v>292</v>
      </c>
      <c r="C4004" s="396"/>
      <c r="D4004" s="396"/>
      <c r="E4004" s="396"/>
      <c r="F4004" s="396"/>
      <c r="G4004" s="396"/>
      <c r="H4004" s="36">
        <f>SUM(H4007)</f>
        <v>1087000</v>
      </c>
      <c r="I4004" s="36"/>
    </row>
    <row r="4005" spans="1:9" x14ac:dyDescent="0.25">
      <c r="A4005" s="418"/>
      <c r="B4005" s="394" t="s">
        <v>5727</v>
      </c>
      <c r="C4005" s="394"/>
      <c r="D4005" s="394"/>
      <c r="E4005" s="394"/>
      <c r="F4005" s="394"/>
      <c r="G4005" s="394"/>
      <c r="H4005" s="394"/>
      <c r="I4005" s="394"/>
    </row>
    <row r="4006" spans="1:9" x14ac:dyDescent="0.25">
      <c r="A4006" s="418"/>
      <c r="B4006" s="156" t="s">
        <v>5803</v>
      </c>
      <c r="C4006" s="156" t="s">
        <v>5899</v>
      </c>
      <c r="D4006" s="157" t="s">
        <v>4293</v>
      </c>
      <c r="E4006" s="311" t="s">
        <v>126</v>
      </c>
      <c r="F4006" s="311" t="s">
        <v>15</v>
      </c>
      <c r="G4006" s="311">
        <v>12450</v>
      </c>
      <c r="H4006" s="311">
        <f>G4006*I4006</f>
        <v>3735000</v>
      </c>
      <c r="I4006" s="311">
        <v>300</v>
      </c>
    </row>
    <row r="4007" spans="1:9" x14ac:dyDescent="0.25">
      <c r="A4007" s="418"/>
      <c r="B4007" s="394" t="s">
        <v>118</v>
      </c>
      <c r="C4007" s="394"/>
      <c r="D4007" s="394"/>
      <c r="E4007" s="394"/>
      <c r="F4007" s="394"/>
      <c r="G4007" s="394"/>
      <c r="H4007" s="76">
        <f>SUM(H4008:H4009)</f>
        <v>1087000</v>
      </c>
      <c r="I4007" s="76"/>
    </row>
    <row r="4008" spans="1:9" ht="30" x14ac:dyDescent="0.25">
      <c r="A4008" s="418"/>
      <c r="B4008" s="397">
        <v>4239</v>
      </c>
      <c r="C4008" s="156" t="s">
        <v>3044</v>
      </c>
      <c r="D4008" s="157" t="s">
        <v>3045</v>
      </c>
      <c r="E4008" s="37" t="s">
        <v>120</v>
      </c>
      <c r="F4008" s="37" t="s">
        <v>121</v>
      </c>
      <c r="G4008" s="38">
        <v>450000</v>
      </c>
      <c r="H4008" s="38">
        <f>G4008*I4008</f>
        <v>450000</v>
      </c>
      <c r="I4008" s="38">
        <v>1</v>
      </c>
    </row>
    <row r="4009" spans="1:9" ht="30" x14ac:dyDescent="0.25">
      <c r="A4009" s="418"/>
      <c r="B4009" s="397"/>
      <c r="C4009" s="156" t="s">
        <v>3046</v>
      </c>
      <c r="D4009" s="157" t="s">
        <v>3047</v>
      </c>
      <c r="E4009" s="37" t="s">
        <v>120</v>
      </c>
      <c r="F4009" s="37" t="s">
        <v>121</v>
      </c>
      <c r="G4009" s="38">
        <v>637000</v>
      </c>
      <c r="H4009" s="38">
        <f>G4009*I4009</f>
        <v>637000</v>
      </c>
      <c r="I4009" s="38">
        <v>1</v>
      </c>
    </row>
    <row r="4010" spans="1:9" x14ac:dyDescent="0.25">
      <c r="A4010" s="418"/>
      <c r="B4010" s="396" t="s">
        <v>299</v>
      </c>
      <c r="C4010" s="396"/>
      <c r="D4010" s="396"/>
      <c r="E4010" s="396"/>
      <c r="F4010" s="396"/>
      <c r="G4010" s="396"/>
      <c r="H4010" s="36">
        <f>SUM(H4011)</f>
        <v>43320000</v>
      </c>
      <c r="I4010" s="36"/>
    </row>
    <row r="4011" spans="1:9" x14ac:dyDescent="0.25">
      <c r="A4011" s="418"/>
      <c r="B4011" s="394" t="s">
        <v>118</v>
      </c>
      <c r="C4011" s="394"/>
      <c r="D4011" s="394"/>
      <c r="E4011" s="394"/>
      <c r="F4011" s="394"/>
      <c r="G4011" s="394"/>
      <c r="H4011" s="76">
        <f>SUM(H4012:H4012)</f>
        <v>43320000</v>
      </c>
      <c r="I4011" s="76"/>
    </row>
    <row r="4012" spans="1:9" s="11" customFormat="1" ht="30" x14ac:dyDescent="0.25">
      <c r="A4012" s="418"/>
      <c r="B4012" s="39">
        <v>4215</v>
      </c>
      <c r="C4012" s="158">
        <v>66511120</v>
      </c>
      <c r="D4012" s="159" t="s">
        <v>300</v>
      </c>
      <c r="E4012" s="39" t="s">
        <v>149</v>
      </c>
      <c r="F4012" s="39" t="s">
        <v>121</v>
      </c>
      <c r="G4012" s="40">
        <v>43320000</v>
      </c>
      <c r="H4012" s="40">
        <f>G4012*I4012</f>
        <v>43320000</v>
      </c>
      <c r="I4012" s="40">
        <v>1</v>
      </c>
    </row>
    <row r="4013" spans="1:9" x14ac:dyDescent="0.25">
      <c r="B4013" s="518" t="s">
        <v>301</v>
      </c>
      <c r="C4013" s="518"/>
      <c r="D4013" s="518"/>
      <c r="E4013" s="518"/>
      <c r="F4013" s="518"/>
      <c r="G4013" s="518"/>
      <c r="H4013" s="36">
        <f>SUM(H3690+H3846+H3852+H3857+H3861+H3866+H3871+H3877+H3882+H3888+H3903+H3909+H3912+H3917+H3920+H3960+H3965+H3971+H3979+H4004+H4010)</f>
        <v>591781397</v>
      </c>
      <c r="I4013" s="36"/>
    </row>
    <row r="4014" spans="1:9" ht="38.25" customHeight="1" x14ac:dyDescent="0.25">
      <c r="A4014" s="418" t="s">
        <v>5500</v>
      </c>
      <c r="B4014" s="446" t="s">
        <v>3048</v>
      </c>
      <c r="C4014" s="446"/>
      <c r="D4014" s="446"/>
      <c r="E4014" s="446"/>
      <c r="F4014" s="446"/>
      <c r="G4014" s="446"/>
      <c r="H4014" s="446"/>
      <c r="I4014" s="446"/>
    </row>
    <row r="4015" spans="1:9" x14ac:dyDescent="0.25">
      <c r="A4015" s="418"/>
      <c r="B4015" s="9"/>
      <c r="C4015" s="122"/>
      <c r="D4015" s="122"/>
      <c r="E4015" s="9"/>
      <c r="F4015" s="9"/>
      <c r="G4015" s="75"/>
      <c r="H4015" s="75"/>
      <c r="I4015" s="75"/>
    </row>
    <row r="4016" spans="1:9" x14ac:dyDescent="0.25">
      <c r="A4016" s="418"/>
      <c r="B4016" s="409" t="s">
        <v>1</v>
      </c>
      <c r="C4016" s="519" t="s">
        <v>2</v>
      </c>
      <c r="D4016" s="519"/>
      <c r="E4016" s="409" t="s">
        <v>3</v>
      </c>
      <c r="F4016" s="409" t="s">
        <v>4</v>
      </c>
      <c r="G4016" s="466" t="s">
        <v>5</v>
      </c>
      <c r="H4016" s="466" t="s">
        <v>6</v>
      </c>
      <c r="I4016" s="466" t="s">
        <v>7</v>
      </c>
    </row>
    <row r="4017" spans="1:9" ht="60" x14ac:dyDescent="0.25">
      <c r="A4017" s="418"/>
      <c r="B4017" s="409"/>
      <c r="C4017" s="122" t="s">
        <v>8</v>
      </c>
      <c r="D4017" s="122" t="s">
        <v>9</v>
      </c>
      <c r="E4017" s="409"/>
      <c r="F4017" s="409"/>
      <c r="G4017" s="466"/>
      <c r="H4017" s="466"/>
      <c r="I4017" s="466"/>
    </row>
    <row r="4018" spans="1:9" x14ac:dyDescent="0.25">
      <c r="A4018" s="418"/>
      <c r="B4018" s="9"/>
      <c r="C4018" s="122">
        <v>1</v>
      </c>
      <c r="D4018" s="122">
        <v>2</v>
      </c>
      <c r="E4018" s="9">
        <v>3</v>
      </c>
      <c r="F4018" s="9">
        <v>4</v>
      </c>
      <c r="G4018" s="75">
        <v>5</v>
      </c>
      <c r="H4018" s="75">
        <v>6</v>
      </c>
      <c r="I4018" s="75">
        <v>7</v>
      </c>
    </row>
    <row r="4019" spans="1:9" x14ac:dyDescent="0.25">
      <c r="A4019" s="418"/>
      <c r="B4019" s="408" t="s">
        <v>10</v>
      </c>
      <c r="C4019" s="408"/>
      <c r="D4019" s="408"/>
      <c r="E4019" s="408"/>
      <c r="F4019" s="408"/>
      <c r="G4019" s="408"/>
      <c r="H4019" s="2">
        <f>SUM(H4020+H4104)</f>
        <v>28531100</v>
      </c>
      <c r="I4019" s="2"/>
    </row>
    <row r="4020" spans="1:9" x14ac:dyDescent="0.25">
      <c r="A4020" s="418"/>
      <c r="B4020" s="409" t="s">
        <v>11</v>
      </c>
      <c r="C4020" s="409"/>
      <c r="D4020" s="409"/>
      <c r="E4020" s="409"/>
      <c r="F4020" s="409"/>
      <c r="G4020" s="409"/>
      <c r="H4020" s="75">
        <f>SUM(H4021:H4102)</f>
        <v>17358200</v>
      </c>
      <c r="I4020" s="75"/>
    </row>
    <row r="4021" spans="1:9" x14ac:dyDescent="0.25">
      <c r="A4021" s="418"/>
      <c r="B4021" s="410">
        <v>4261</v>
      </c>
      <c r="C4021" s="123" t="s">
        <v>3049</v>
      </c>
      <c r="D4021" s="124" t="s">
        <v>3050</v>
      </c>
      <c r="E4021" s="10" t="s">
        <v>14</v>
      </c>
      <c r="F4021" s="10" t="s">
        <v>15</v>
      </c>
      <c r="G4021" s="3">
        <v>350</v>
      </c>
      <c r="H4021" s="3">
        <f t="shared" ref="H4021:H4085" si="40">G4021*I4021</f>
        <v>35000</v>
      </c>
      <c r="I4021" s="3">
        <v>100</v>
      </c>
    </row>
    <row r="4022" spans="1:9" x14ac:dyDescent="0.25">
      <c r="A4022" s="418"/>
      <c r="B4022" s="410"/>
      <c r="C4022" s="123" t="s">
        <v>3051</v>
      </c>
      <c r="D4022" s="124" t="s">
        <v>3050</v>
      </c>
      <c r="E4022" s="101" t="s">
        <v>14</v>
      </c>
      <c r="F4022" s="101" t="s">
        <v>15</v>
      </c>
      <c r="G4022" s="3">
        <v>350</v>
      </c>
      <c r="H4022" s="3">
        <f t="shared" si="40"/>
        <v>35000</v>
      </c>
      <c r="I4022" s="3">
        <v>100</v>
      </c>
    </row>
    <row r="4023" spans="1:9" ht="10.5" customHeight="1" x14ac:dyDescent="0.25">
      <c r="A4023" s="418"/>
      <c r="B4023" s="410"/>
      <c r="C4023" s="123" t="s">
        <v>3051</v>
      </c>
      <c r="D4023" s="124" t="s">
        <v>1119</v>
      </c>
      <c r="E4023" s="10" t="s">
        <v>14</v>
      </c>
      <c r="F4023" s="10" t="s">
        <v>15</v>
      </c>
      <c r="G4023" s="3">
        <v>150</v>
      </c>
      <c r="H4023" s="3">
        <f t="shared" si="40"/>
        <v>30000</v>
      </c>
      <c r="I4023" s="3">
        <v>200</v>
      </c>
    </row>
    <row r="4024" spans="1:9" x14ac:dyDescent="0.25">
      <c r="A4024" s="418"/>
      <c r="B4024" s="410"/>
      <c r="C4024" s="123" t="s">
        <v>3052</v>
      </c>
      <c r="D4024" s="124" t="s">
        <v>310</v>
      </c>
      <c r="E4024" s="10" t="s">
        <v>14</v>
      </c>
      <c r="F4024" s="10" t="s">
        <v>15</v>
      </c>
      <c r="G4024" s="3">
        <v>100</v>
      </c>
      <c r="H4024" s="3">
        <f t="shared" si="40"/>
        <v>5000</v>
      </c>
      <c r="I4024" s="3">
        <v>50</v>
      </c>
    </row>
    <row r="4025" spans="1:9" x14ac:dyDescent="0.25">
      <c r="A4025" s="418"/>
      <c r="B4025" s="410"/>
      <c r="C4025" s="123" t="s">
        <v>3053</v>
      </c>
      <c r="D4025" s="124" t="s">
        <v>13</v>
      </c>
      <c r="E4025" s="10" t="s">
        <v>14</v>
      </c>
      <c r="F4025" s="10" t="s">
        <v>15</v>
      </c>
      <c r="G4025" s="3">
        <v>6000</v>
      </c>
      <c r="H4025" s="3">
        <f t="shared" si="40"/>
        <v>60000</v>
      </c>
      <c r="I4025" s="3">
        <v>10</v>
      </c>
    </row>
    <row r="4026" spans="1:9" x14ac:dyDescent="0.25">
      <c r="A4026" s="418"/>
      <c r="B4026" s="410"/>
      <c r="C4026" s="123" t="s">
        <v>3054</v>
      </c>
      <c r="D4026" s="124" t="s">
        <v>313</v>
      </c>
      <c r="E4026" s="10" t="s">
        <v>14</v>
      </c>
      <c r="F4026" s="10" t="s">
        <v>15</v>
      </c>
      <c r="G4026" s="3">
        <v>100</v>
      </c>
      <c r="H4026" s="3">
        <f t="shared" si="40"/>
        <v>3000</v>
      </c>
      <c r="I4026" s="3">
        <v>30</v>
      </c>
    </row>
    <row r="4027" spans="1:9" x14ac:dyDescent="0.25">
      <c r="A4027" s="418"/>
      <c r="B4027" s="410"/>
      <c r="C4027" s="123" t="s">
        <v>3055</v>
      </c>
      <c r="D4027" s="124" t="s">
        <v>317</v>
      </c>
      <c r="E4027" s="10" t="s">
        <v>14</v>
      </c>
      <c r="F4027" s="10" t="s">
        <v>15</v>
      </c>
      <c r="G4027" s="3">
        <v>350</v>
      </c>
      <c r="H4027" s="3">
        <f t="shared" si="40"/>
        <v>10500</v>
      </c>
      <c r="I4027" s="3">
        <v>30</v>
      </c>
    </row>
    <row r="4028" spans="1:9" x14ac:dyDescent="0.25">
      <c r="A4028" s="418"/>
      <c r="B4028" s="410"/>
      <c r="C4028" s="123" t="s">
        <v>3056</v>
      </c>
      <c r="D4028" s="124" t="s">
        <v>17</v>
      </c>
      <c r="E4028" s="10" t="s">
        <v>14</v>
      </c>
      <c r="F4028" s="10" t="s">
        <v>15</v>
      </c>
      <c r="G4028" s="3">
        <v>200</v>
      </c>
      <c r="H4028" s="3">
        <f t="shared" si="40"/>
        <v>126000</v>
      </c>
      <c r="I4028" s="3">
        <v>630</v>
      </c>
    </row>
    <row r="4029" spans="1:9" x14ac:dyDescent="0.25">
      <c r="A4029" s="418"/>
      <c r="B4029" s="410"/>
      <c r="C4029" s="123" t="s">
        <v>3057</v>
      </c>
      <c r="D4029" s="124" t="s">
        <v>653</v>
      </c>
      <c r="E4029" s="10" t="s">
        <v>14</v>
      </c>
      <c r="F4029" s="10" t="s">
        <v>15</v>
      </c>
      <c r="G4029" s="3">
        <v>150</v>
      </c>
      <c r="H4029" s="3">
        <f t="shared" si="40"/>
        <v>7500</v>
      </c>
      <c r="I4029" s="3">
        <v>50</v>
      </c>
    </row>
    <row r="4030" spans="1:9" x14ac:dyDescent="0.25">
      <c r="A4030" s="418"/>
      <c r="B4030" s="410"/>
      <c r="C4030" s="123" t="s">
        <v>3058</v>
      </c>
      <c r="D4030" s="124" t="s">
        <v>21</v>
      </c>
      <c r="E4030" s="10" t="s">
        <v>14</v>
      </c>
      <c r="F4030" s="10" t="s">
        <v>15</v>
      </c>
      <c r="G4030" s="3">
        <v>40</v>
      </c>
      <c r="H4030" s="3">
        <f t="shared" si="40"/>
        <v>2000</v>
      </c>
      <c r="I4030" s="3">
        <v>50</v>
      </c>
    </row>
    <row r="4031" spans="1:9" x14ac:dyDescent="0.25">
      <c r="A4031" s="418"/>
      <c r="B4031" s="410"/>
      <c r="C4031" s="123" t="s">
        <v>3059</v>
      </c>
      <c r="D4031" s="124" t="s">
        <v>23</v>
      </c>
      <c r="E4031" s="10" t="s">
        <v>14</v>
      </c>
      <c r="F4031" s="10" t="s">
        <v>15</v>
      </c>
      <c r="G4031" s="3">
        <v>200</v>
      </c>
      <c r="H4031" s="3">
        <f t="shared" si="40"/>
        <v>10000</v>
      </c>
      <c r="I4031" s="3">
        <v>50</v>
      </c>
    </row>
    <row r="4032" spans="1:9" ht="45" x14ac:dyDescent="0.25">
      <c r="A4032" s="418"/>
      <c r="B4032" s="410"/>
      <c r="C4032" s="123" t="s">
        <v>3060</v>
      </c>
      <c r="D4032" s="124" t="s">
        <v>2695</v>
      </c>
      <c r="E4032" s="10" t="s">
        <v>14</v>
      </c>
      <c r="F4032" s="10" t="s">
        <v>15</v>
      </c>
      <c r="G4032" s="3">
        <v>6000</v>
      </c>
      <c r="H4032" s="3">
        <f t="shared" si="40"/>
        <v>90000</v>
      </c>
      <c r="I4032" s="3">
        <v>15</v>
      </c>
    </row>
    <row r="4033" spans="1:9" ht="30" x14ac:dyDescent="0.25">
      <c r="A4033" s="418"/>
      <c r="B4033" s="410"/>
      <c r="C4033" s="123" t="s">
        <v>3061</v>
      </c>
      <c r="D4033" s="124" t="s">
        <v>664</v>
      </c>
      <c r="E4033" s="10" t="s">
        <v>14</v>
      </c>
      <c r="F4033" s="10" t="s">
        <v>15</v>
      </c>
      <c r="G4033" s="3">
        <v>1000</v>
      </c>
      <c r="H4033" s="3">
        <f t="shared" si="40"/>
        <v>30000</v>
      </c>
      <c r="I4033" s="3">
        <v>30</v>
      </c>
    </row>
    <row r="4034" spans="1:9" x14ac:dyDescent="0.25">
      <c r="A4034" s="418"/>
      <c r="B4034" s="410"/>
      <c r="C4034" s="123" t="s">
        <v>3062</v>
      </c>
      <c r="D4034" s="124" t="s">
        <v>3063</v>
      </c>
      <c r="E4034" s="10" t="s">
        <v>14</v>
      </c>
      <c r="F4034" s="10" t="s">
        <v>15</v>
      </c>
      <c r="G4034" s="3">
        <v>250</v>
      </c>
      <c r="H4034" s="3">
        <f t="shared" si="40"/>
        <v>25000</v>
      </c>
      <c r="I4034" s="3">
        <v>100</v>
      </c>
    </row>
    <row r="4035" spans="1:9" x14ac:dyDescent="0.25">
      <c r="A4035" s="418"/>
      <c r="B4035" s="410"/>
      <c r="C4035" s="123" t="s">
        <v>3064</v>
      </c>
      <c r="D4035" s="124" t="s">
        <v>3065</v>
      </c>
      <c r="E4035" s="10" t="s">
        <v>14</v>
      </c>
      <c r="F4035" s="10" t="s">
        <v>30</v>
      </c>
      <c r="G4035" s="3">
        <v>200</v>
      </c>
      <c r="H4035" s="3">
        <f t="shared" si="40"/>
        <v>4000</v>
      </c>
      <c r="I4035" s="3">
        <v>20</v>
      </c>
    </row>
    <row r="4036" spans="1:9" x14ac:dyDescent="0.25">
      <c r="A4036" s="418"/>
      <c r="B4036" s="410"/>
      <c r="C4036" s="123" t="s">
        <v>3066</v>
      </c>
      <c r="D4036" s="124" t="s">
        <v>3067</v>
      </c>
      <c r="E4036" s="10" t="s">
        <v>14</v>
      </c>
      <c r="F4036" s="10" t="s">
        <v>30</v>
      </c>
      <c r="G4036" s="3">
        <v>200</v>
      </c>
      <c r="H4036" s="3">
        <f t="shared" si="40"/>
        <v>10000</v>
      </c>
      <c r="I4036" s="3">
        <v>50</v>
      </c>
    </row>
    <row r="4037" spans="1:9" x14ac:dyDescent="0.25">
      <c r="A4037" s="418"/>
      <c r="B4037" s="410"/>
      <c r="C4037" s="123" t="s">
        <v>3068</v>
      </c>
      <c r="D4037" s="124" t="s">
        <v>38</v>
      </c>
      <c r="E4037" s="10" t="s">
        <v>14</v>
      </c>
      <c r="F4037" s="10" t="s">
        <v>15</v>
      </c>
      <c r="G4037" s="3">
        <v>150</v>
      </c>
      <c r="H4037" s="3">
        <f t="shared" si="40"/>
        <v>45000</v>
      </c>
      <c r="I4037" s="3">
        <v>300</v>
      </c>
    </row>
    <row r="4038" spans="1:9" x14ac:dyDescent="0.25">
      <c r="A4038" s="418"/>
      <c r="B4038" s="410"/>
      <c r="C4038" s="123" t="s">
        <v>3069</v>
      </c>
      <c r="D4038" s="124" t="s">
        <v>44</v>
      </c>
      <c r="E4038" s="10" t="s">
        <v>14</v>
      </c>
      <c r="F4038" s="10" t="s">
        <v>15</v>
      </c>
      <c r="G4038" s="3">
        <v>900</v>
      </c>
      <c r="H4038" s="3">
        <f t="shared" si="40"/>
        <v>27000</v>
      </c>
      <c r="I4038" s="3">
        <v>30</v>
      </c>
    </row>
    <row r="4039" spans="1:9" x14ac:dyDescent="0.25">
      <c r="A4039" s="418"/>
      <c r="B4039" s="410"/>
      <c r="C4039" s="123" t="s">
        <v>3070</v>
      </c>
      <c r="D4039" s="124" t="s">
        <v>46</v>
      </c>
      <c r="E4039" s="10" t="s">
        <v>14</v>
      </c>
      <c r="F4039" s="10" t="s">
        <v>15</v>
      </c>
      <c r="G4039" s="3">
        <v>10000</v>
      </c>
      <c r="H4039" s="3">
        <f t="shared" si="40"/>
        <v>20000</v>
      </c>
      <c r="I4039" s="3">
        <v>2</v>
      </c>
    </row>
    <row r="4040" spans="1:9" x14ac:dyDescent="0.25">
      <c r="A4040" s="418"/>
      <c r="B4040" s="410"/>
      <c r="C4040" s="123" t="s">
        <v>3071</v>
      </c>
      <c r="D4040" s="124" t="s">
        <v>48</v>
      </c>
      <c r="E4040" s="10" t="s">
        <v>14</v>
      </c>
      <c r="F4040" s="10" t="s">
        <v>49</v>
      </c>
      <c r="G4040" s="3">
        <v>600</v>
      </c>
      <c r="H4040" s="3">
        <f t="shared" si="40"/>
        <v>720000</v>
      </c>
      <c r="I4040" s="3">
        <v>1200</v>
      </c>
    </row>
    <row r="4041" spans="1:9" x14ac:dyDescent="0.25">
      <c r="A4041" s="418"/>
      <c r="B4041" s="410"/>
      <c r="C4041" s="123" t="s">
        <v>3072</v>
      </c>
      <c r="D4041" s="124" t="s">
        <v>2346</v>
      </c>
      <c r="E4041" s="10" t="s">
        <v>14</v>
      </c>
      <c r="F4041" s="10" t="s">
        <v>15</v>
      </c>
      <c r="G4041" s="3">
        <v>4500</v>
      </c>
      <c r="H4041" s="3">
        <f t="shared" si="40"/>
        <v>90000</v>
      </c>
      <c r="I4041" s="3">
        <v>20</v>
      </c>
    </row>
    <row r="4042" spans="1:9" x14ac:dyDescent="0.25">
      <c r="A4042" s="418"/>
      <c r="B4042" s="410"/>
      <c r="C4042" s="123" t="s">
        <v>3073</v>
      </c>
      <c r="D4042" s="124" t="s">
        <v>2354</v>
      </c>
      <c r="E4042" s="10" t="s">
        <v>14</v>
      </c>
      <c r="F4042" s="10" t="s">
        <v>15</v>
      </c>
      <c r="G4042" s="3">
        <v>10</v>
      </c>
      <c r="H4042" s="3">
        <f t="shared" si="40"/>
        <v>50000</v>
      </c>
      <c r="I4042" s="3">
        <v>5000</v>
      </c>
    </row>
    <row r="4043" spans="1:9" ht="30" x14ac:dyDescent="0.25">
      <c r="A4043" s="418"/>
      <c r="B4043" s="410"/>
      <c r="C4043" s="123" t="s">
        <v>3074</v>
      </c>
      <c r="D4043" s="124" t="s">
        <v>57</v>
      </c>
      <c r="E4043" s="10" t="s">
        <v>14</v>
      </c>
      <c r="F4043" s="10" t="s">
        <v>15</v>
      </c>
      <c r="G4043" s="3">
        <v>2500</v>
      </c>
      <c r="H4043" s="3">
        <f t="shared" si="40"/>
        <v>75000</v>
      </c>
      <c r="I4043" s="3">
        <v>30</v>
      </c>
    </row>
    <row r="4044" spans="1:9" x14ac:dyDescent="0.25">
      <c r="A4044" s="418"/>
      <c r="B4044" s="410"/>
      <c r="C4044" s="123" t="s">
        <v>3075</v>
      </c>
      <c r="D4044" s="124" t="s">
        <v>3076</v>
      </c>
      <c r="E4044" s="10" t="s">
        <v>14</v>
      </c>
      <c r="F4044" s="10" t="s">
        <v>15</v>
      </c>
      <c r="G4044" s="3">
        <v>150</v>
      </c>
      <c r="H4044" s="3">
        <f t="shared" si="40"/>
        <v>4500</v>
      </c>
      <c r="I4044" s="3">
        <v>30</v>
      </c>
    </row>
    <row r="4045" spans="1:9" x14ac:dyDescent="0.25">
      <c r="A4045" s="418"/>
      <c r="B4045" s="410"/>
      <c r="C4045" s="123" t="s">
        <v>3077</v>
      </c>
      <c r="D4045" s="124" t="s">
        <v>3078</v>
      </c>
      <c r="E4045" s="10" t="s">
        <v>14</v>
      </c>
      <c r="F4045" s="10" t="s">
        <v>15</v>
      </c>
      <c r="G4045" s="3">
        <v>450</v>
      </c>
      <c r="H4045" s="3">
        <f t="shared" si="40"/>
        <v>9000</v>
      </c>
      <c r="I4045" s="3">
        <v>20</v>
      </c>
    </row>
    <row r="4046" spans="1:9" x14ac:dyDescent="0.25">
      <c r="A4046" s="418"/>
      <c r="B4046" s="10">
        <v>4264</v>
      </c>
      <c r="C4046" s="123" t="s">
        <v>359</v>
      </c>
      <c r="D4046" s="124" t="s">
        <v>65</v>
      </c>
      <c r="E4046" s="10" t="s">
        <v>14</v>
      </c>
      <c r="F4046" s="10" t="s">
        <v>66</v>
      </c>
      <c r="G4046" s="3">
        <v>470</v>
      </c>
      <c r="H4046" s="3">
        <f t="shared" si="40"/>
        <v>7520000</v>
      </c>
      <c r="I4046" s="3">
        <v>16000</v>
      </c>
    </row>
    <row r="4047" spans="1:9" x14ac:dyDescent="0.25">
      <c r="A4047" s="418"/>
      <c r="B4047" s="410">
        <v>4267</v>
      </c>
      <c r="C4047" s="123" t="s">
        <v>3079</v>
      </c>
      <c r="D4047" s="124" t="s">
        <v>1816</v>
      </c>
      <c r="E4047" s="10" t="s">
        <v>14</v>
      </c>
      <c r="F4047" s="10" t="s">
        <v>366</v>
      </c>
      <c r="G4047" s="3">
        <v>400</v>
      </c>
      <c r="H4047" s="3">
        <f t="shared" si="40"/>
        <v>12000</v>
      </c>
      <c r="I4047" s="3">
        <v>30</v>
      </c>
    </row>
    <row r="4048" spans="1:9" x14ac:dyDescent="0.25">
      <c r="A4048" s="418"/>
      <c r="B4048" s="410"/>
      <c r="C4048" s="123" t="s">
        <v>3080</v>
      </c>
      <c r="D4048" s="124" t="s">
        <v>68</v>
      </c>
      <c r="E4048" s="10" t="s">
        <v>14</v>
      </c>
      <c r="F4048" s="10" t="s">
        <v>15</v>
      </c>
      <c r="G4048" s="3">
        <v>600</v>
      </c>
      <c r="H4048" s="3">
        <f t="shared" si="40"/>
        <v>30000</v>
      </c>
      <c r="I4048" s="3">
        <v>50</v>
      </c>
    </row>
    <row r="4049" spans="1:9" x14ac:dyDescent="0.25">
      <c r="A4049" s="418"/>
      <c r="B4049" s="410"/>
      <c r="C4049" s="123" t="s">
        <v>3081</v>
      </c>
      <c r="D4049" s="124" t="s">
        <v>3082</v>
      </c>
      <c r="E4049" s="10" t="s">
        <v>126</v>
      </c>
      <c r="F4049" s="10" t="s">
        <v>15</v>
      </c>
      <c r="G4049" s="3">
        <v>3000</v>
      </c>
      <c r="H4049" s="3">
        <f t="shared" si="40"/>
        <v>30000</v>
      </c>
      <c r="I4049" s="3">
        <v>10</v>
      </c>
    </row>
    <row r="4050" spans="1:9" x14ac:dyDescent="0.25">
      <c r="A4050" s="418"/>
      <c r="B4050" s="410"/>
      <c r="C4050" s="123" t="s">
        <v>3083</v>
      </c>
      <c r="D4050" s="124" t="s">
        <v>3084</v>
      </c>
      <c r="E4050" s="10" t="s">
        <v>14</v>
      </c>
      <c r="F4050" s="10" t="s">
        <v>15</v>
      </c>
      <c r="G4050" s="3">
        <v>600</v>
      </c>
      <c r="H4050" s="3">
        <f t="shared" si="40"/>
        <v>9600</v>
      </c>
      <c r="I4050" s="3">
        <v>16</v>
      </c>
    </row>
    <row r="4051" spans="1:9" ht="30" x14ac:dyDescent="0.25">
      <c r="A4051" s="418"/>
      <c r="B4051" s="410"/>
      <c r="C4051" s="123" t="s">
        <v>3085</v>
      </c>
      <c r="D4051" s="124" t="s">
        <v>3086</v>
      </c>
      <c r="E4051" s="10" t="s">
        <v>14</v>
      </c>
      <c r="F4051" s="10" t="s">
        <v>15</v>
      </c>
      <c r="G4051" s="3">
        <v>200</v>
      </c>
      <c r="H4051" s="3">
        <f t="shared" si="40"/>
        <v>4000</v>
      </c>
      <c r="I4051" s="3">
        <v>20</v>
      </c>
    </row>
    <row r="4052" spans="1:9" ht="30" x14ac:dyDescent="0.25">
      <c r="A4052" s="418"/>
      <c r="B4052" s="410"/>
      <c r="C4052" s="123" t="s">
        <v>3087</v>
      </c>
      <c r="D4052" s="124" t="s">
        <v>3088</v>
      </c>
      <c r="E4052" s="10" t="s">
        <v>14</v>
      </c>
      <c r="F4052" s="10" t="s">
        <v>15</v>
      </c>
      <c r="G4052" s="3">
        <v>200</v>
      </c>
      <c r="H4052" s="3">
        <f t="shared" si="40"/>
        <v>4000</v>
      </c>
      <c r="I4052" s="3">
        <v>20</v>
      </c>
    </row>
    <row r="4053" spans="1:9" ht="30" x14ac:dyDescent="0.25">
      <c r="A4053" s="418"/>
      <c r="B4053" s="410"/>
      <c r="C4053" s="123" t="s">
        <v>3089</v>
      </c>
      <c r="D4053" s="124" t="s">
        <v>3090</v>
      </c>
      <c r="E4053" s="10" t="s">
        <v>14</v>
      </c>
      <c r="F4053" s="10" t="s">
        <v>15</v>
      </c>
      <c r="G4053" s="3">
        <v>700</v>
      </c>
      <c r="H4053" s="3">
        <f t="shared" si="40"/>
        <v>35000</v>
      </c>
      <c r="I4053" s="3">
        <v>50</v>
      </c>
    </row>
    <row r="4054" spans="1:9" ht="30" x14ac:dyDescent="0.25">
      <c r="A4054" s="418"/>
      <c r="B4054" s="410"/>
      <c r="C4054" s="123" t="s">
        <v>3091</v>
      </c>
      <c r="D4054" s="124" t="s">
        <v>3092</v>
      </c>
      <c r="E4054" s="10" t="s">
        <v>14</v>
      </c>
      <c r="F4054" s="10" t="s">
        <v>15</v>
      </c>
      <c r="G4054" s="3">
        <v>3500</v>
      </c>
      <c r="H4054" s="3">
        <f t="shared" si="40"/>
        <v>35000</v>
      </c>
      <c r="I4054" s="3">
        <v>10</v>
      </c>
    </row>
    <row r="4055" spans="1:9" x14ac:dyDescent="0.25">
      <c r="A4055" s="418"/>
      <c r="B4055" s="410"/>
      <c r="C4055" s="123" t="s">
        <v>3093</v>
      </c>
      <c r="D4055" s="124" t="s">
        <v>394</v>
      </c>
      <c r="E4055" s="10" t="s">
        <v>14</v>
      </c>
      <c r="F4055" s="10" t="s">
        <v>15</v>
      </c>
      <c r="G4055" s="3">
        <v>150</v>
      </c>
      <c r="H4055" s="3">
        <f t="shared" si="40"/>
        <v>4500</v>
      </c>
      <c r="I4055" s="3">
        <v>30</v>
      </c>
    </row>
    <row r="4056" spans="1:9" x14ac:dyDescent="0.25">
      <c r="A4056" s="418"/>
      <c r="B4056" s="410"/>
      <c r="C4056" s="123" t="s">
        <v>3094</v>
      </c>
      <c r="D4056" s="124" t="s">
        <v>76</v>
      </c>
      <c r="E4056" s="10" t="s">
        <v>14</v>
      </c>
      <c r="F4056" s="10" t="s">
        <v>15</v>
      </c>
      <c r="G4056" s="3">
        <v>600</v>
      </c>
      <c r="H4056" s="3">
        <f t="shared" si="40"/>
        <v>12000</v>
      </c>
      <c r="I4056" s="3">
        <v>20</v>
      </c>
    </row>
    <row r="4057" spans="1:9" x14ac:dyDescent="0.25">
      <c r="A4057" s="418"/>
      <c r="B4057" s="410"/>
      <c r="C4057" s="123" t="s">
        <v>3095</v>
      </c>
      <c r="D4057" s="124" t="s">
        <v>1188</v>
      </c>
      <c r="E4057" s="10" t="s">
        <v>126</v>
      </c>
      <c r="F4057" s="10" t="s">
        <v>15</v>
      </c>
      <c r="G4057" s="3">
        <v>2000</v>
      </c>
      <c r="H4057" s="3">
        <f t="shared" si="40"/>
        <v>20000</v>
      </c>
      <c r="I4057" s="3">
        <v>10</v>
      </c>
    </row>
    <row r="4058" spans="1:9" x14ac:dyDescent="0.25">
      <c r="A4058" s="418"/>
      <c r="B4058" s="410"/>
      <c r="C4058" s="123" t="s">
        <v>3096</v>
      </c>
      <c r="D4058" s="124" t="s">
        <v>82</v>
      </c>
      <c r="E4058" s="10" t="s">
        <v>14</v>
      </c>
      <c r="F4058" s="10" t="s">
        <v>15</v>
      </c>
      <c r="G4058" s="3">
        <v>200</v>
      </c>
      <c r="H4058" s="3">
        <f t="shared" si="40"/>
        <v>240000</v>
      </c>
      <c r="I4058" s="3">
        <v>1200</v>
      </c>
    </row>
    <row r="4059" spans="1:9" x14ac:dyDescent="0.25">
      <c r="A4059" s="418"/>
      <c r="B4059" s="410"/>
      <c r="C4059" s="123" t="s">
        <v>3097</v>
      </c>
      <c r="D4059" s="124" t="s">
        <v>3098</v>
      </c>
      <c r="E4059" s="10" t="s">
        <v>14</v>
      </c>
      <c r="F4059" s="10" t="s">
        <v>15</v>
      </c>
      <c r="G4059" s="3">
        <v>200</v>
      </c>
      <c r="H4059" s="3">
        <f t="shared" si="40"/>
        <v>240000</v>
      </c>
      <c r="I4059" s="3">
        <v>1200</v>
      </c>
    </row>
    <row r="4060" spans="1:9" x14ac:dyDescent="0.25">
      <c r="A4060" s="418"/>
      <c r="B4060" s="410"/>
      <c r="C4060" s="123" t="s">
        <v>3099</v>
      </c>
      <c r="D4060" s="124" t="s">
        <v>701</v>
      </c>
      <c r="E4060" s="10" t="s">
        <v>14</v>
      </c>
      <c r="F4060" s="10" t="s">
        <v>15</v>
      </c>
      <c r="G4060" s="3">
        <v>300</v>
      </c>
      <c r="H4060" s="3">
        <f t="shared" si="40"/>
        <v>15000</v>
      </c>
      <c r="I4060" s="3">
        <v>50</v>
      </c>
    </row>
    <row r="4061" spans="1:9" ht="30" x14ac:dyDescent="0.25">
      <c r="A4061" s="418"/>
      <c r="B4061" s="410"/>
      <c r="C4061" s="123" t="s">
        <v>3100</v>
      </c>
      <c r="D4061" s="124" t="s">
        <v>561</v>
      </c>
      <c r="E4061" s="10" t="s">
        <v>14</v>
      </c>
      <c r="F4061" s="10" t="s">
        <v>15</v>
      </c>
      <c r="G4061" s="3">
        <v>3000</v>
      </c>
      <c r="H4061" s="3">
        <f t="shared" si="40"/>
        <v>30000</v>
      </c>
      <c r="I4061" s="3">
        <v>10</v>
      </c>
    </row>
    <row r="4062" spans="1:9" x14ac:dyDescent="0.25">
      <c r="A4062" s="418"/>
      <c r="B4062" s="410"/>
      <c r="C4062" s="123" t="s">
        <v>3101</v>
      </c>
      <c r="D4062" s="124" t="s">
        <v>409</v>
      </c>
      <c r="E4062" s="10" t="s">
        <v>14</v>
      </c>
      <c r="F4062" s="10" t="s">
        <v>15</v>
      </c>
      <c r="G4062" s="3">
        <v>1200</v>
      </c>
      <c r="H4062" s="3">
        <f t="shared" si="40"/>
        <v>24000</v>
      </c>
      <c r="I4062" s="3">
        <v>20</v>
      </c>
    </row>
    <row r="4063" spans="1:9" x14ac:dyDescent="0.25">
      <c r="A4063" s="418"/>
      <c r="B4063" s="410"/>
      <c r="C4063" s="123" t="s">
        <v>3102</v>
      </c>
      <c r="D4063" s="124" t="s">
        <v>3103</v>
      </c>
      <c r="E4063" s="10" t="s">
        <v>126</v>
      </c>
      <c r="F4063" s="10" t="s">
        <v>15</v>
      </c>
      <c r="G4063" s="3">
        <v>150</v>
      </c>
      <c r="H4063" s="3">
        <f t="shared" si="40"/>
        <v>7500</v>
      </c>
      <c r="I4063" s="3">
        <v>50</v>
      </c>
    </row>
    <row r="4064" spans="1:9" x14ac:dyDescent="0.25">
      <c r="A4064" s="418"/>
      <c r="B4064" s="410"/>
      <c r="C4064" s="123" t="s">
        <v>3104</v>
      </c>
      <c r="D4064" s="124" t="s">
        <v>3105</v>
      </c>
      <c r="E4064" s="10" t="s">
        <v>14</v>
      </c>
      <c r="F4064" s="10" t="s">
        <v>15</v>
      </c>
      <c r="G4064" s="3">
        <v>1000</v>
      </c>
      <c r="H4064" s="3">
        <f t="shared" si="40"/>
        <v>10000</v>
      </c>
      <c r="I4064" s="3">
        <v>10</v>
      </c>
    </row>
    <row r="4065" spans="1:9" x14ac:dyDescent="0.25">
      <c r="A4065" s="418"/>
      <c r="B4065" s="410"/>
      <c r="C4065" s="123" t="s">
        <v>3106</v>
      </c>
      <c r="D4065" s="124" t="s">
        <v>3107</v>
      </c>
      <c r="E4065" s="10" t="s">
        <v>14</v>
      </c>
      <c r="F4065" s="10" t="s">
        <v>15</v>
      </c>
      <c r="G4065" s="3">
        <v>2000</v>
      </c>
      <c r="H4065" s="3">
        <f t="shared" si="40"/>
        <v>100000</v>
      </c>
      <c r="I4065" s="3">
        <v>50</v>
      </c>
    </row>
    <row r="4066" spans="1:9" x14ac:dyDescent="0.25">
      <c r="A4066" s="418"/>
      <c r="B4066" s="410"/>
      <c r="C4066" s="123" t="s">
        <v>3108</v>
      </c>
      <c r="D4066" s="124" t="s">
        <v>1198</v>
      </c>
      <c r="E4066" s="10" t="s">
        <v>14</v>
      </c>
      <c r="F4066" s="10" t="s">
        <v>15</v>
      </c>
      <c r="G4066" s="3">
        <v>500</v>
      </c>
      <c r="H4066" s="3">
        <f t="shared" si="40"/>
        <v>5000</v>
      </c>
      <c r="I4066" s="3">
        <v>10</v>
      </c>
    </row>
    <row r="4067" spans="1:9" x14ac:dyDescent="0.25">
      <c r="A4067" s="418"/>
      <c r="B4067" s="410"/>
      <c r="C4067" s="123" t="s">
        <v>3109</v>
      </c>
      <c r="D4067" s="124" t="s">
        <v>3110</v>
      </c>
      <c r="E4067" s="10" t="s">
        <v>14</v>
      </c>
      <c r="F4067" s="10" t="s">
        <v>15</v>
      </c>
      <c r="G4067" s="3">
        <v>400</v>
      </c>
      <c r="H4067" s="3">
        <f t="shared" si="40"/>
        <v>40000</v>
      </c>
      <c r="I4067" s="3">
        <v>100</v>
      </c>
    </row>
    <row r="4068" spans="1:9" x14ac:dyDescent="0.25">
      <c r="A4068" s="418"/>
      <c r="B4068" s="410"/>
      <c r="C4068" s="123" t="s">
        <v>3111</v>
      </c>
      <c r="D4068" s="124" t="s">
        <v>92</v>
      </c>
      <c r="E4068" s="10" t="s">
        <v>14</v>
      </c>
      <c r="F4068" s="10" t="s">
        <v>15</v>
      </c>
      <c r="G4068" s="3">
        <v>500</v>
      </c>
      <c r="H4068" s="3">
        <f t="shared" si="40"/>
        <v>50000</v>
      </c>
      <c r="I4068" s="3">
        <v>100</v>
      </c>
    </row>
    <row r="4069" spans="1:9" ht="30" x14ac:dyDescent="0.25">
      <c r="A4069" s="418"/>
      <c r="B4069" s="410"/>
      <c r="C4069" s="123" t="s">
        <v>3112</v>
      </c>
      <c r="D4069" s="124" t="s">
        <v>3113</v>
      </c>
      <c r="E4069" s="10" t="s">
        <v>14</v>
      </c>
      <c r="F4069" s="10" t="s">
        <v>66</v>
      </c>
      <c r="G4069" s="3">
        <v>400</v>
      </c>
      <c r="H4069" s="3">
        <f t="shared" si="40"/>
        <v>40000</v>
      </c>
      <c r="I4069" s="3">
        <v>100</v>
      </c>
    </row>
    <row r="4070" spans="1:9" ht="30" x14ac:dyDescent="0.25">
      <c r="A4070" s="418"/>
      <c r="B4070" s="410"/>
      <c r="C4070" s="123" t="s">
        <v>3114</v>
      </c>
      <c r="D4070" s="124" t="s">
        <v>3115</v>
      </c>
      <c r="E4070" s="10" t="s">
        <v>14</v>
      </c>
      <c r="F4070" s="10" t="s">
        <v>15</v>
      </c>
      <c r="G4070" s="3">
        <v>500</v>
      </c>
      <c r="H4070" s="3">
        <f t="shared" si="40"/>
        <v>10000</v>
      </c>
      <c r="I4070" s="3">
        <v>20</v>
      </c>
    </row>
    <row r="4071" spans="1:9" ht="30" x14ac:dyDescent="0.25">
      <c r="A4071" s="418"/>
      <c r="B4071" s="410"/>
      <c r="C4071" s="123" t="s">
        <v>3116</v>
      </c>
      <c r="D4071" s="124" t="s">
        <v>3117</v>
      </c>
      <c r="E4071" s="10" t="s">
        <v>14</v>
      </c>
      <c r="F4071" s="10" t="s">
        <v>15</v>
      </c>
      <c r="G4071" s="3">
        <v>500</v>
      </c>
      <c r="H4071" s="3">
        <f t="shared" si="40"/>
        <v>25000</v>
      </c>
      <c r="I4071" s="3">
        <v>50</v>
      </c>
    </row>
    <row r="4072" spans="1:9" x14ac:dyDescent="0.25">
      <c r="A4072" s="418"/>
      <c r="B4072" s="410"/>
      <c r="C4072" s="123" t="s">
        <v>3118</v>
      </c>
      <c r="D4072" s="124" t="s">
        <v>711</v>
      </c>
      <c r="E4072" s="10" t="s">
        <v>14</v>
      </c>
      <c r="F4072" s="10" t="s">
        <v>15</v>
      </c>
      <c r="G4072" s="3">
        <v>400</v>
      </c>
      <c r="H4072" s="3">
        <f t="shared" si="40"/>
        <v>12000</v>
      </c>
      <c r="I4072" s="3">
        <v>30</v>
      </c>
    </row>
    <row r="4073" spans="1:9" x14ac:dyDescent="0.25">
      <c r="A4073" s="418"/>
      <c r="B4073" s="410"/>
      <c r="C4073" s="123" t="s">
        <v>3119</v>
      </c>
      <c r="D4073" s="124" t="s">
        <v>99</v>
      </c>
      <c r="E4073" s="10" t="s">
        <v>14</v>
      </c>
      <c r="F4073" s="10" t="s">
        <v>66</v>
      </c>
      <c r="G4073" s="3">
        <v>700</v>
      </c>
      <c r="H4073" s="3">
        <f t="shared" si="40"/>
        <v>70000</v>
      </c>
      <c r="I4073" s="3">
        <v>100</v>
      </c>
    </row>
    <row r="4074" spans="1:9" x14ac:dyDescent="0.25">
      <c r="A4074" s="418"/>
      <c r="B4074" s="410"/>
      <c r="C4074" s="123" t="s">
        <v>3120</v>
      </c>
      <c r="D4074" s="124" t="s">
        <v>433</v>
      </c>
      <c r="E4074" s="10" t="s">
        <v>14</v>
      </c>
      <c r="F4074" s="10" t="s">
        <v>15</v>
      </c>
      <c r="G4074" s="3">
        <v>600</v>
      </c>
      <c r="H4074" s="3">
        <f t="shared" si="40"/>
        <v>30000</v>
      </c>
      <c r="I4074" s="3">
        <v>50</v>
      </c>
    </row>
    <row r="4075" spans="1:9" x14ac:dyDescent="0.25">
      <c r="A4075" s="418"/>
      <c r="B4075" s="410"/>
      <c r="C4075" s="123" t="s">
        <v>3121</v>
      </c>
      <c r="D4075" s="124" t="s">
        <v>105</v>
      </c>
      <c r="E4075" s="10" t="s">
        <v>14</v>
      </c>
      <c r="F4075" s="10" t="s">
        <v>15</v>
      </c>
      <c r="G4075" s="3">
        <v>350</v>
      </c>
      <c r="H4075" s="3">
        <f t="shared" si="40"/>
        <v>10500</v>
      </c>
      <c r="I4075" s="3">
        <v>30</v>
      </c>
    </row>
    <row r="4076" spans="1:9" ht="30" x14ac:dyDescent="0.25">
      <c r="A4076" s="418"/>
      <c r="B4076" s="410"/>
      <c r="C4076" s="123" t="s">
        <v>3122</v>
      </c>
      <c r="D4076" s="124" t="s">
        <v>1885</v>
      </c>
      <c r="E4076" s="10" t="s">
        <v>14</v>
      </c>
      <c r="F4076" s="10" t="s">
        <v>15</v>
      </c>
      <c r="G4076" s="3">
        <v>1600</v>
      </c>
      <c r="H4076" s="3">
        <f t="shared" si="40"/>
        <v>9600</v>
      </c>
      <c r="I4076" s="3">
        <v>6</v>
      </c>
    </row>
    <row r="4077" spans="1:9" x14ac:dyDescent="0.25">
      <c r="A4077" s="418"/>
      <c r="B4077" s="410"/>
      <c r="C4077" s="123" t="s">
        <v>3123</v>
      </c>
      <c r="D4077" s="124" t="s">
        <v>3124</v>
      </c>
      <c r="E4077" s="10" t="s">
        <v>14</v>
      </c>
      <c r="F4077" s="10" t="s">
        <v>15</v>
      </c>
      <c r="G4077" s="3">
        <v>10000</v>
      </c>
      <c r="H4077" s="3">
        <f t="shared" si="40"/>
        <v>60000</v>
      </c>
      <c r="I4077" s="3">
        <v>6</v>
      </c>
    </row>
    <row r="4078" spans="1:9" x14ac:dyDescent="0.25">
      <c r="A4078" s="418"/>
      <c r="B4078" s="410"/>
      <c r="C4078" s="123" t="s">
        <v>3125</v>
      </c>
      <c r="D4078" s="124" t="s">
        <v>3126</v>
      </c>
      <c r="E4078" s="10" t="s">
        <v>14</v>
      </c>
      <c r="F4078" s="10" t="s">
        <v>66</v>
      </c>
      <c r="G4078" s="3">
        <v>150</v>
      </c>
      <c r="H4078" s="3">
        <f t="shared" si="40"/>
        <v>225000</v>
      </c>
      <c r="I4078" s="3">
        <v>1500</v>
      </c>
    </row>
    <row r="4079" spans="1:9" x14ac:dyDescent="0.25">
      <c r="A4079" s="418"/>
      <c r="B4079" s="410"/>
      <c r="C4079" s="123" t="s">
        <v>3127</v>
      </c>
      <c r="D4079" s="124" t="s">
        <v>3128</v>
      </c>
      <c r="E4079" s="10" t="s">
        <v>14</v>
      </c>
      <c r="F4079" s="10" t="s">
        <v>66</v>
      </c>
      <c r="G4079" s="3">
        <v>100</v>
      </c>
      <c r="H4079" s="3">
        <f t="shared" si="40"/>
        <v>190000</v>
      </c>
      <c r="I4079" s="3">
        <v>1900</v>
      </c>
    </row>
    <row r="4080" spans="1:9" ht="30" x14ac:dyDescent="0.25">
      <c r="A4080" s="418"/>
      <c r="B4080" s="410"/>
      <c r="C4080" s="123" t="s">
        <v>3129</v>
      </c>
      <c r="D4080" s="124" t="s">
        <v>3130</v>
      </c>
      <c r="E4080" s="10" t="s">
        <v>14</v>
      </c>
      <c r="F4080" s="10" t="s">
        <v>15</v>
      </c>
      <c r="G4080" s="3">
        <v>2000</v>
      </c>
      <c r="H4080" s="3">
        <f t="shared" si="40"/>
        <v>20000</v>
      </c>
      <c r="I4080" s="3">
        <v>10</v>
      </c>
    </row>
    <row r="4081" spans="1:9" ht="30" x14ac:dyDescent="0.25">
      <c r="A4081" s="418"/>
      <c r="B4081" s="410"/>
      <c r="C4081" s="123" t="s">
        <v>3131</v>
      </c>
      <c r="D4081" s="124" t="s">
        <v>3132</v>
      </c>
      <c r="E4081" s="10" t="s">
        <v>14</v>
      </c>
      <c r="F4081" s="10" t="s">
        <v>402</v>
      </c>
      <c r="G4081" s="3">
        <v>250</v>
      </c>
      <c r="H4081" s="3">
        <f t="shared" si="40"/>
        <v>25000</v>
      </c>
      <c r="I4081" s="3">
        <v>100</v>
      </c>
    </row>
    <row r="4082" spans="1:9" x14ac:dyDescent="0.25">
      <c r="A4082" s="418"/>
      <c r="B4082" s="410"/>
      <c r="C4082" s="123" t="s">
        <v>3133</v>
      </c>
      <c r="D4082" s="124" t="s">
        <v>445</v>
      </c>
      <c r="E4082" s="10" t="s">
        <v>14</v>
      </c>
      <c r="F4082" s="10" t="s">
        <v>15</v>
      </c>
      <c r="G4082" s="3">
        <v>5000</v>
      </c>
      <c r="H4082" s="3">
        <f t="shared" si="40"/>
        <v>25000</v>
      </c>
      <c r="I4082" s="3">
        <v>5</v>
      </c>
    </row>
    <row r="4083" spans="1:9" x14ac:dyDescent="0.25">
      <c r="A4083" s="418"/>
      <c r="B4083" s="410"/>
      <c r="C4083" s="123" t="s">
        <v>3134</v>
      </c>
      <c r="D4083" s="124" t="s">
        <v>3135</v>
      </c>
      <c r="E4083" s="10" t="s">
        <v>14</v>
      </c>
      <c r="F4083" s="10" t="s">
        <v>15</v>
      </c>
      <c r="G4083" s="3">
        <v>5000</v>
      </c>
      <c r="H4083" s="3">
        <f t="shared" si="40"/>
        <v>20000</v>
      </c>
      <c r="I4083" s="3">
        <v>4</v>
      </c>
    </row>
    <row r="4084" spans="1:9" x14ac:dyDescent="0.25">
      <c r="A4084" s="418"/>
      <c r="B4084" s="410"/>
      <c r="C4084" s="123" t="s">
        <v>3136</v>
      </c>
      <c r="D4084" s="124" t="s">
        <v>453</v>
      </c>
      <c r="E4084" s="10" t="s">
        <v>126</v>
      </c>
      <c r="F4084" s="10" t="s">
        <v>15</v>
      </c>
      <c r="G4084" s="3">
        <v>5000</v>
      </c>
      <c r="H4084" s="3">
        <f t="shared" si="40"/>
        <v>25000</v>
      </c>
      <c r="I4084" s="3">
        <v>5</v>
      </c>
    </row>
    <row r="4085" spans="1:9" x14ac:dyDescent="0.25">
      <c r="A4085" s="418"/>
      <c r="B4085" s="410"/>
      <c r="C4085" s="123" t="s">
        <v>3137</v>
      </c>
      <c r="D4085" s="124" t="s">
        <v>3138</v>
      </c>
      <c r="E4085" s="10" t="s">
        <v>14</v>
      </c>
      <c r="F4085" s="10" t="s">
        <v>30</v>
      </c>
      <c r="G4085" s="3">
        <v>2000</v>
      </c>
      <c r="H4085" s="3">
        <f t="shared" si="40"/>
        <v>10000</v>
      </c>
      <c r="I4085" s="3">
        <v>5</v>
      </c>
    </row>
    <row r="4086" spans="1:9" x14ac:dyDescent="0.25">
      <c r="A4086" s="418"/>
      <c r="B4086" s="410"/>
      <c r="C4086" s="123" t="s">
        <v>3139</v>
      </c>
      <c r="D4086" s="124" t="s">
        <v>2436</v>
      </c>
      <c r="E4086" s="10" t="s">
        <v>126</v>
      </c>
      <c r="F4086" s="10" t="s">
        <v>15</v>
      </c>
      <c r="G4086" s="3">
        <v>2500</v>
      </c>
      <c r="H4086" s="3">
        <f t="shared" ref="H4086:H4102" si="41">G4086*I4086</f>
        <v>50000</v>
      </c>
      <c r="I4086" s="3">
        <v>20</v>
      </c>
    </row>
    <row r="4087" spans="1:9" s="8" customFormat="1" x14ac:dyDescent="0.25">
      <c r="A4087" s="418"/>
      <c r="B4087" s="497">
        <v>5122</v>
      </c>
      <c r="C4087" s="128">
        <v>30211280</v>
      </c>
      <c r="D4087" s="133" t="s">
        <v>457</v>
      </c>
      <c r="E4087" s="6" t="s">
        <v>14</v>
      </c>
      <c r="F4087" s="6" t="s">
        <v>15</v>
      </c>
      <c r="G4087" s="7">
        <v>350000</v>
      </c>
      <c r="H4087" s="7">
        <f t="shared" si="41"/>
        <v>2100000</v>
      </c>
      <c r="I4087" s="7">
        <v>6</v>
      </c>
    </row>
    <row r="4088" spans="1:9" s="8" customFormat="1" x14ac:dyDescent="0.25">
      <c r="A4088" s="418"/>
      <c r="B4088" s="497"/>
      <c r="C4088" s="128">
        <v>30232130</v>
      </c>
      <c r="D4088" s="133" t="s">
        <v>3140</v>
      </c>
      <c r="E4088" s="6" t="s">
        <v>14</v>
      </c>
      <c r="F4088" s="6" t="s">
        <v>15</v>
      </c>
      <c r="G4088" s="7">
        <v>175000</v>
      </c>
      <c r="H4088" s="7">
        <f t="shared" si="41"/>
        <v>175000</v>
      </c>
      <c r="I4088" s="7">
        <v>1</v>
      </c>
    </row>
    <row r="4089" spans="1:9" s="8" customFormat="1" x14ac:dyDescent="0.25">
      <c r="A4089" s="418"/>
      <c r="B4089" s="497"/>
      <c r="C4089" s="128">
        <v>30239100</v>
      </c>
      <c r="D4089" s="133" t="s">
        <v>3141</v>
      </c>
      <c r="E4089" s="6" t="s">
        <v>14</v>
      </c>
      <c r="F4089" s="6" t="s">
        <v>15</v>
      </c>
      <c r="G4089" s="7">
        <v>200000</v>
      </c>
      <c r="H4089" s="7">
        <f t="shared" si="41"/>
        <v>1000000</v>
      </c>
      <c r="I4089" s="7">
        <v>5</v>
      </c>
    </row>
    <row r="4090" spans="1:9" s="8" customFormat="1" x14ac:dyDescent="0.25">
      <c r="A4090" s="418"/>
      <c r="B4090" s="497"/>
      <c r="C4090" s="128">
        <v>32251300</v>
      </c>
      <c r="D4090" s="133" t="s">
        <v>735</v>
      </c>
      <c r="E4090" s="6" t="s">
        <v>14</v>
      </c>
      <c r="F4090" s="6" t="s">
        <v>15</v>
      </c>
      <c r="G4090" s="7">
        <v>30000</v>
      </c>
      <c r="H4090" s="7">
        <f t="shared" si="41"/>
        <v>120000</v>
      </c>
      <c r="I4090" s="7">
        <v>4</v>
      </c>
    </row>
    <row r="4091" spans="1:9" s="8" customFormat="1" x14ac:dyDescent="0.25">
      <c r="A4091" s="418"/>
      <c r="B4091" s="497"/>
      <c r="C4091" s="128">
        <v>32341110</v>
      </c>
      <c r="D4091" s="133" t="s">
        <v>3142</v>
      </c>
      <c r="E4091" s="6" t="s">
        <v>14</v>
      </c>
      <c r="F4091" s="6" t="s">
        <v>15</v>
      </c>
      <c r="G4091" s="7">
        <v>10000</v>
      </c>
      <c r="H4091" s="7">
        <f t="shared" si="41"/>
        <v>20000</v>
      </c>
      <c r="I4091" s="7">
        <v>2</v>
      </c>
    </row>
    <row r="4092" spans="1:9" s="8" customFormat="1" x14ac:dyDescent="0.25">
      <c r="A4092" s="418"/>
      <c r="B4092" s="497"/>
      <c r="C4092" s="128">
        <v>38651180</v>
      </c>
      <c r="D4092" s="133" t="s">
        <v>3143</v>
      </c>
      <c r="E4092" s="6" t="s">
        <v>14</v>
      </c>
      <c r="F4092" s="6" t="s">
        <v>15</v>
      </c>
      <c r="G4092" s="7">
        <v>698000</v>
      </c>
      <c r="H4092" s="7">
        <f t="shared" si="41"/>
        <v>698000</v>
      </c>
      <c r="I4092" s="7">
        <v>1</v>
      </c>
    </row>
    <row r="4093" spans="1:9" s="8" customFormat="1" ht="30" x14ac:dyDescent="0.25">
      <c r="A4093" s="418"/>
      <c r="B4093" s="497"/>
      <c r="C4093" s="128">
        <v>39111180</v>
      </c>
      <c r="D4093" s="133" t="s">
        <v>465</v>
      </c>
      <c r="E4093" s="6" t="s">
        <v>14</v>
      </c>
      <c r="F4093" s="6" t="s">
        <v>15</v>
      </c>
      <c r="G4093" s="7">
        <v>30000</v>
      </c>
      <c r="H4093" s="7">
        <f t="shared" si="41"/>
        <v>450000</v>
      </c>
      <c r="I4093" s="7">
        <v>15</v>
      </c>
    </row>
    <row r="4094" spans="1:9" s="8" customFormat="1" x14ac:dyDescent="0.25">
      <c r="A4094" s="418"/>
      <c r="B4094" s="497"/>
      <c r="C4094" s="128">
        <v>39111220</v>
      </c>
      <c r="D4094" s="133" t="s">
        <v>466</v>
      </c>
      <c r="E4094" s="6" t="s">
        <v>14</v>
      </c>
      <c r="F4094" s="6" t="s">
        <v>15</v>
      </c>
      <c r="G4094" s="7">
        <v>80000</v>
      </c>
      <c r="H4094" s="7">
        <f t="shared" si="41"/>
        <v>160000</v>
      </c>
      <c r="I4094" s="7">
        <v>2</v>
      </c>
    </row>
    <row r="4095" spans="1:9" s="8" customFormat="1" ht="30" x14ac:dyDescent="0.25">
      <c r="A4095" s="418"/>
      <c r="B4095" s="497"/>
      <c r="C4095" s="128">
        <v>39131100</v>
      </c>
      <c r="D4095" s="133" t="s">
        <v>3144</v>
      </c>
      <c r="E4095" s="6" t="s">
        <v>14</v>
      </c>
      <c r="F4095" s="6" t="s">
        <v>15</v>
      </c>
      <c r="G4095" s="7">
        <v>40000</v>
      </c>
      <c r="H4095" s="7">
        <f t="shared" si="41"/>
        <v>40000</v>
      </c>
      <c r="I4095" s="7">
        <v>1</v>
      </c>
    </row>
    <row r="4096" spans="1:9" s="8" customFormat="1" x14ac:dyDescent="0.25">
      <c r="A4096" s="418"/>
      <c r="B4096" s="497"/>
      <c r="C4096" s="128">
        <v>39131100</v>
      </c>
      <c r="D4096" s="133" t="s">
        <v>3145</v>
      </c>
      <c r="E4096" s="6" t="s">
        <v>14</v>
      </c>
      <c r="F4096" s="6" t="s">
        <v>15</v>
      </c>
      <c r="G4096" s="7">
        <v>20000</v>
      </c>
      <c r="H4096" s="7">
        <f t="shared" si="41"/>
        <v>20000</v>
      </c>
      <c r="I4096" s="7">
        <v>1</v>
      </c>
    </row>
    <row r="4097" spans="1:9" s="8" customFormat="1" ht="30" x14ac:dyDescent="0.25">
      <c r="A4097" s="418"/>
      <c r="B4097" s="497"/>
      <c r="C4097" s="128">
        <v>39132100</v>
      </c>
      <c r="D4097" s="133" t="s">
        <v>741</v>
      </c>
      <c r="E4097" s="6" t="s">
        <v>14</v>
      </c>
      <c r="F4097" s="6" t="s">
        <v>15</v>
      </c>
      <c r="G4097" s="7">
        <v>70000</v>
      </c>
      <c r="H4097" s="7">
        <f t="shared" si="41"/>
        <v>210000</v>
      </c>
      <c r="I4097" s="7">
        <v>3</v>
      </c>
    </row>
    <row r="4098" spans="1:9" s="8" customFormat="1" x14ac:dyDescent="0.25">
      <c r="A4098" s="418"/>
      <c r="B4098" s="497"/>
      <c r="C4098" s="128">
        <v>39515410</v>
      </c>
      <c r="D4098" s="133" t="s">
        <v>3146</v>
      </c>
      <c r="E4098" s="6" t="s">
        <v>14</v>
      </c>
      <c r="F4098" s="6" t="s">
        <v>470</v>
      </c>
      <c r="G4098" s="7">
        <v>6000</v>
      </c>
      <c r="H4098" s="7">
        <f t="shared" si="41"/>
        <v>222000</v>
      </c>
      <c r="I4098" s="7">
        <v>37</v>
      </c>
    </row>
    <row r="4099" spans="1:9" s="8" customFormat="1" x14ac:dyDescent="0.25">
      <c r="A4099" s="418"/>
      <c r="B4099" s="497"/>
      <c r="C4099" s="128">
        <v>39711110</v>
      </c>
      <c r="D4099" s="133" t="s">
        <v>3147</v>
      </c>
      <c r="E4099" s="6" t="s">
        <v>14</v>
      </c>
      <c r="F4099" s="6" t="s">
        <v>15</v>
      </c>
      <c r="G4099" s="7">
        <v>120000</v>
      </c>
      <c r="H4099" s="7">
        <f t="shared" si="41"/>
        <v>360000</v>
      </c>
      <c r="I4099" s="7">
        <v>3</v>
      </c>
    </row>
    <row r="4100" spans="1:9" s="8" customFormat="1" x14ac:dyDescent="0.25">
      <c r="A4100" s="418"/>
      <c r="B4100" s="497"/>
      <c r="C4100" s="128">
        <v>39714200</v>
      </c>
      <c r="D4100" s="133" t="s">
        <v>748</v>
      </c>
      <c r="E4100" s="6" t="s">
        <v>14</v>
      </c>
      <c r="F4100" s="6" t="s">
        <v>15</v>
      </c>
      <c r="G4100" s="7">
        <v>220000</v>
      </c>
      <c r="H4100" s="7">
        <f t="shared" si="41"/>
        <v>660000</v>
      </c>
      <c r="I4100" s="7">
        <v>3</v>
      </c>
    </row>
    <row r="4101" spans="1:9" s="8" customFormat="1" x14ac:dyDescent="0.25">
      <c r="A4101" s="418"/>
      <c r="B4101" s="497"/>
      <c r="C4101" s="128">
        <v>39721510</v>
      </c>
      <c r="D4101" s="133" t="s">
        <v>3148</v>
      </c>
      <c r="E4101" s="6" t="s">
        <v>14</v>
      </c>
      <c r="F4101" s="6" t="s">
        <v>15</v>
      </c>
      <c r="G4101" s="7">
        <v>25000</v>
      </c>
      <c r="H4101" s="7">
        <f t="shared" si="41"/>
        <v>125000</v>
      </c>
      <c r="I4101" s="7">
        <v>5</v>
      </c>
    </row>
    <row r="4102" spans="1:9" s="8" customFormat="1" ht="30" x14ac:dyDescent="0.25">
      <c r="A4102" s="418"/>
      <c r="B4102" s="497"/>
      <c r="C4102" s="128">
        <v>42911140</v>
      </c>
      <c r="D4102" s="133" t="s">
        <v>3149</v>
      </c>
      <c r="E4102" s="6" t="s">
        <v>14</v>
      </c>
      <c r="F4102" s="6" t="s">
        <v>15</v>
      </c>
      <c r="G4102" s="7">
        <v>70000</v>
      </c>
      <c r="H4102" s="7">
        <f t="shared" si="41"/>
        <v>140000</v>
      </c>
      <c r="I4102" s="7">
        <v>2</v>
      </c>
    </row>
    <row r="4103" spans="1:9" s="8" customFormat="1" x14ac:dyDescent="0.25">
      <c r="A4103" s="418"/>
      <c r="B4103" s="233">
        <v>5121</v>
      </c>
      <c r="C4103" s="241" t="s">
        <v>5780</v>
      </c>
      <c r="D4103" s="206" t="s">
        <v>5781</v>
      </c>
      <c r="E4103" s="33" t="s">
        <v>14</v>
      </c>
      <c r="F4103" s="33" t="s">
        <v>15</v>
      </c>
      <c r="G4103" s="250">
        <v>12000000</v>
      </c>
      <c r="H4103" s="250">
        <v>12000000</v>
      </c>
      <c r="I4103" s="34">
        <v>1</v>
      </c>
    </row>
    <row r="4104" spans="1:9" x14ac:dyDescent="0.25">
      <c r="A4104" s="418"/>
      <c r="B4104" s="409" t="s">
        <v>118</v>
      </c>
      <c r="C4104" s="409"/>
      <c r="D4104" s="409"/>
      <c r="E4104" s="409"/>
      <c r="F4104" s="409"/>
      <c r="G4104" s="409"/>
      <c r="H4104" s="75">
        <f>SUM(H4105:H4118)</f>
        <v>11172900</v>
      </c>
      <c r="I4104" s="75"/>
    </row>
    <row r="4105" spans="1:9" ht="30" x14ac:dyDescent="0.25">
      <c r="A4105" s="418"/>
      <c r="B4105" s="410">
        <v>4214</v>
      </c>
      <c r="C4105" s="123" t="s">
        <v>3150</v>
      </c>
      <c r="D4105" s="124" t="s">
        <v>128</v>
      </c>
      <c r="E4105" s="10" t="s">
        <v>120</v>
      </c>
      <c r="F4105" s="10" t="s">
        <v>121</v>
      </c>
      <c r="G4105" s="3">
        <v>5411200</v>
      </c>
      <c r="H4105" s="3">
        <f t="shared" ref="H4105:H4118" si="42">G4105*I4105</f>
        <v>5411200</v>
      </c>
      <c r="I4105" s="3">
        <v>1</v>
      </c>
    </row>
    <row r="4106" spans="1:9" ht="30" x14ac:dyDescent="0.25">
      <c r="A4106" s="418"/>
      <c r="B4106" s="410"/>
      <c r="C4106" s="123" t="s">
        <v>3151</v>
      </c>
      <c r="D4106" s="124" t="s">
        <v>3152</v>
      </c>
      <c r="E4106" s="10" t="s">
        <v>14</v>
      </c>
      <c r="F4106" s="10" t="s">
        <v>121</v>
      </c>
      <c r="G4106" s="3">
        <v>1900000</v>
      </c>
      <c r="H4106" s="3">
        <f t="shared" si="42"/>
        <v>1900000</v>
      </c>
      <c r="I4106" s="3">
        <v>1</v>
      </c>
    </row>
    <row r="4107" spans="1:9" ht="30" x14ac:dyDescent="0.25">
      <c r="A4107" s="418"/>
      <c r="B4107" s="410"/>
      <c r="C4107" s="123" t="s">
        <v>3153</v>
      </c>
      <c r="D4107" s="124" t="s">
        <v>133</v>
      </c>
      <c r="E4107" s="10" t="s">
        <v>14</v>
      </c>
      <c r="F4107" s="10" t="s">
        <v>121</v>
      </c>
      <c r="G4107" s="3">
        <v>230000</v>
      </c>
      <c r="H4107" s="3">
        <f t="shared" si="42"/>
        <v>230000</v>
      </c>
      <c r="I4107" s="3">
        <v>1</v>
      </c>
    </row>
    <row r="4108" spans="1:9" ht="30" x14ac:dyDescent="0.25">
      <c r="A4108" s="418"/>
      <c r="B4108" s="10">
        <v>4215</v>
      </c>
      <c r="C4108" s="123" t="s">
        <v>3154</v>
      </c>
      <c r="D4108" s="124" t="s">
        <v>135</v>
      </c>
      <c r="E4108" s="10" t="s">
        <v>120</v>
      </c>
      <c r="F4108" s="10" t="s">
        <v>121</v>
      </c>
      <c r="G4108" s="3">
        <v>250000</v>
      </c>
      <c r="H4108" s="3">
        <f t="shared" si="42"/>
        <v>250000</v>
      </c>
      <c r="I4108" s="3">
        <v>1</v>
      </c>
    </row>
    <row r="4109" spans="1:9" s="8" customFormat="1" ht="30" x14ac:dyDescent="0.25">
      <c r="A4109" s="418"/>
      <c r="B4109" s="6">
        <v>4232</v>
      </c>
      <c r="C4109" s="128">
        <v>72261160</v>
      </c>
      <c r="D4109" s="133" t="s">
        <v>140</v>
      </c>
      <c r="E4109" s="6" t="s">
        <v>120</v>
      </c>
      <c r="F4109" s="6" t="s">
        <v>121</v>
      </c>
      <c r="G4109" s="7">
        <v>234000</v>
      </c>
      <c r="H4109" s="7">
        <f t="shared" si="42"/>
        <v>234000</v>
      </c>
      <c r="I4109" s="7">
        <v>1</v>
      </c>
    </row>
    <row r="4110" spans="1:9" ht="30" x14ac:dyDescent="0.25">
      <c r="A4110" s="418"/>
      <c r="B4110" s="10">
        <v>4234</v>
      </c>
      <c r="C4110" s="123" t="s">
        <v>3155</v>
      </c>
      <c r="D4110" s="124" t="s">
        <v>1096</v>
      </c>
      <c r="E4110" s="10" t="s">
        <v>14</v>
      </c>
      <c r="F4110" s="10" t="s">
        <v>121</v>
      </c>
      <c r="G4110" s="3">
        <v>132000</v>
      </c>
      <c r="H4110" s="3">
        <f t="shared" si="42"/>
        <v>132000</v>
      </c>
      <c r="I4110" s="3">
        <v>1</v>
      </c>
    </row>
    <row r="4111" spans="1:9" ht="45" x14ac:dyDescent="0.25">
      <c r="A4111" s="418"/>
      <c r="B4111" s="410">
        <v>4241</v>
      </c>
      <c r="C4111" s="123" t="s">
        <v>3156</v>
      </c>
      <c r="D4111" s="124" t="s">
        <v>142</v>
      </c>
      <c r="E4111" s="10" t="s">
        <v>120</v>
      </c>
      <c r="F4111" s="10" t="s">
        <v>121</v>
      </c>
      <c r="G4111" s="3">
        <v>78200</v>
      </c>
      <c r="H4111" s="3">
        <f t="shared" si="42"/>
        <v>78200</v>
      </c>
      <c r="I4111" s="3">
        <v>1</v>
      </c>
    </row>
    <row r="4112" spans="1:9" s="8" customFormat="1" x14ac:dyDescent="0.25">
      <c r="A4112" s="418"/>
      <c r="B4112" s="410"/>
      <c r="C4112" s="128">
        <v>79991160</v>
      </c>
      <c r="D4112" s="133" t="s">
        <v>499</v>
      </c>
      <c r="E4112" s="6" t="s">
        <v>14</v>
      </c>
      <c r="F4112" s="6" t="s">
        <v>121</v>
      </c>
      <c r="G4112" s="7">
        <v>450000</v>
      </c>
      <c r="H4112" s="7">
        <f t="shared" si="42"/>
        <v>450000</v>
      </c>
      <c r="I4112" s="7">
        <v>1</v>
      </c>
    </row>
    <row r="4113" spans="1:9" ht="30" x14ac:dyDescent="0.25">
      <c r="A4113" s="418"/>
      <c r="B4113" s="410"/>
      <c r="C4113" s="123" t="s">
        <v>3157</v>
      </c>
      <c r="D4113" s="124" t="s">
        <v>789</v>
      </c>
      <c r="E4113" s="10" t="s">
        <v>126</v>
      </c>
      <c r="F4113" s="10" t="s">
        <v>121</v>
      </c>
      <c r="G4113" s="3">
        <v>1000000</v>
      </c>
      <c r="H4113" s="3">
        <f t="shared" si="42"/>
        <v>1000000</v>
      </c>
      <c r="I4113" s="3">
        <v>1</v>
      </c>
    </row>
    <row r="4114" spans="1:9" ht="75" x14ac:dyDescent="0.25">
      <c r="A4114" s="418"/>
      <c r="B4114" s="410"/>
      <c r="C4114" s="123" t="s">
        <v>3158</v>
      </c>
      <c r="D4114" s="124" t="s">
        <v>3159</v>
      </c>
      <c r="E4114" s="10" t="s">
        <v>126</v>
      </c>
      <c r="F4114" s="10" t="s">
        <v>121</v>
      </c>
      <c r="G4114" s="3">
        <v>700000</v>
      </c>
      <c r="H4114" s="3">
        <f t="shared" si="42"/>
        <v>700000</v>
      </c>
      <c r="I4114" s="3">
        <v>1</v>
      </c>
    </row>
    <row r="4115" spans="1:9" ht="75" x14ac:dyDescent="0.25">
      <c r="A4115" s="418"/>
      <c r="B4115" s="410"/>
      <c r="C4115" s="123" t="s">
        <v>3160</v>
      </c>
      <c r="D4115" s="124" t="s">
        <v>3161</v>
      </c>
      <c r="E4115" s="10" t="s">
        <v>126</v>
      </c>
      <c r="F4115" s="10" t="s">
        <v>121</v>
      </c>
      <c r="G4115" s="3">
        <v>207500</v>
      </c>
      <c r="H4115" s="3">
        <f t="shared" si="42"/>
        <v>207500</v>
      </c>
      <c r="I4115" s="3">
        <v>1</v>
      </c>
    </row>
    <row r="4116" spans="1:9" ht="75" x14ac:dyDescent="0.25">
      <c r="A4116" s="418"/>
      <c r="B4116" s="410"/>
      <c r="C4116" s="123" t="s">
        <v>3162</v>
      </c>
      <c r="D4116" s="124" t="s">
        <v>3163</v>
      </c>
      <c r="E4116" s="10" t="s">
        <v>126</v>
      </c>
      <c r="F4116" s="10" t="s">
        <v>121</v>
      </c>
      <c r="G4116" s="3">
        <v>150000</v>
      </c>
      <c r="H4116" s="3">
        <f t="shared" si="42"/>
        <v>150000</v>
      </c>
      <c r="I4116" s="3">
        <v>1</v>
      </c>
    </row>
    <row r="4117" spans="1:9" ht="75" x14ac:dyDescent="0.25">
      <c r="A4117" s="418"/>
      <c r="B4117" s="410"/>
      <c r="C4117" s="123" t="s">
        <v>3164</v>
      </c>
      <c r="D4117" s="124" t="s">
        <v>3165</v>
      </c>
      <c r="E4117" s="10" t="s">
        <v>126</v>
      </c>
      <c r="F4117" s="10" t="s">
        <v>121</v>
      </c>
      <c r="G4117" s="3">
        <v>180000</v>
      </c>
      <c r="H4117" s="3">
        <f t="shared" si="42"/>
        <v>180000</v>
      </c>
      <c r="I4117" s="3">
        <v>1</v>
      </c>
    </row>
    <row r="4118" spans="1:9" ht="60" x14ac:dyDescent="0.25">
      <c r="A4118" s="418"/>
      <c r="B4118" s="410"/>
      <c r="C4118" s="123" t="s">
        <v>3166</v>
      </c>
      <c r="D4118" s="124" t="s">
        <v>3167</v>
      </c>
      <c r="E4118" s="10" t="s">
        <v>126</v>
      </c>
      <c r="F4118" s="10" t="s">
        <v>121</v>
      </c>
      <c r="G4118" s="3">
        <v>250000</v>
      </c>
      <c r="H4118" s="3">
        <f t="shared" si="42"/>
        <v>250000</v>
      </c>
      <c r="I4118" s="3">
        <v>1</v>
      </c>
    </row>
    <row r="4119" spans="1:9" x14ac:dyDescent="0.25">
      <c r="A4119" s="418"/>
      <c r="B4119" s="408" t="s">
        <v>513</v>
      </c>
      <c r="C4119" s="408"/>
      <c r="D4119" s="408"/>
      <c r="E4119" s="408"/>
      <c r="F4119" s="408"/>
      <c r="G4119" s="408"/>
      <c r="H4119" s="2">
        <f>SUM(H4120+H4122)</f>
        <v>3000000</v>
      </c>
      <c r="I4119" s="2"/>
    </row>
    <row r="4120" spans="1:9" x14ac:dyDescent="0.25">
      <c r="A4120" s="418"/>
      <c r="B4120" s="409" t="s">
        <v>154</v>
      </c>
      <c r="C4120" s="409"/>
      <c r="D4120" s="409"/>
      <c r="E4120" s="409"/>
      <c r="F4120" s="409"/>
      <c r="G4120" s="409"/>
      <c r="H4120" s="75">
        <f>SUM(H4121:H4121)</f>
        <v>2940000</v>
      </c>
      <c r="I4120" s="75"/>
    </row>
    <row r="4121" spans="1:9" ht="30" x14ac:dyDescent="0.25">
      <c r="A4121" s="418"/>
      <c r="B4121" s="10">
        <v>4251</v>
      </c>
      <c r="C4121" s="123" t="s">
        <v>3168</v>
      </c>
      <c r="D4121" s="124" t="s">
        <v>539</v>
      </c>
      <c r="E4121" s="10" t="s">
        <v>126</v>
      </c>
      <c r="F4121" s="10" t="s">
        <v>121</v>
      </c>
      <c r="G4121" s="3">
        <v>2940000</v>
      </c>
      <c r="H4121" s="3">
        <f>G4121*I4121</f>
        <v>2940000</v>
      </c>
      <c r="I4121" s="3">
        <v>1</v>
      </c>
    </row>
    <row r="4122" spans="1:9" x14ac:dyDescent="0.25">
      <c r="A4122" s="418"/>
      <c r="B4122" s="409" t="s">
        <v>118</v>
      </c>
      <c r="C4122" s="409"/>
      <c r="D4122" s="409"/>
      <c r="E4122" s="409"/>
      <c r="F4122" s="409"/>
      <c r="G4122" s="409"/>
      <c r="H4122" s="75">
        <f>SUM(H4123:H4123)</f>
        <v>60000</v>
      </c>
      <c r="I4122" s="75"/>
    </row>
    <row r="4123" spans="1:9" s="8" customFormat="1" ht="30" x14ac:dyDescent="0.25">
      <c r="A4123" s="418"/>
      <c r="B4123" s="6">
        <v>4251</v>
      </c>
      <c r="C4123" s="128">
        <v>71351540</v>
      </c>
      <c r="D4123" s="133" t="s">
        <v>168</v>
      </c>
      <c r="E4123" s="6" t="s">
        <v>126</v>
      </c>
      <c r="F4123" s="6" t="s">
        <v>121</v>
      </c>
      <c r="G4123" s="7">
        <v>60000</v>
      </c>
      <c r="H4123" s="7">
        <f>G4123*I4123</f>
        <v>60000</v>
      </c>
      <c r="I4123" s="7">
        <v>1</v>
      </c>
    </row>
    <row r="4124" spans="1:9" x14ac:dyDescent="0.25">
      <c r="A4124" s="418"/>
      <c r="B4124" s="408" t="s">
        <v>153</v>
      </c>
      <c r="C4124" s="408"/>
      <c r="D4124" s="408"/>
      <c r="E4124" s="408"/>
      <c r="F4124" s="408"/>
      <c r="G4124" s="408"/>
      <c r="H4124" s="2">
        <f>SUM(H4125+H4131)</f>
        <v>2000000</v>
      </c>
      <c r="I4124" s="2"/>
    </row>
    <row r="4125" spans="1:9" x14ac:dyDescent="0.25">
      <c r="A4125" s="418"/>
      <c r="B4125" s="409" t="s">
        <v>154</v>
      </c>
      <c r="C4125" s="409"/>
      <c r="D4125" s="409"/>
      <c r="E4125" s="409"/>
      <c r="F4125" s="409"/>
      <c r="G4125" s="409"/>
      <c r="H4125" s="75">
        <f>SUM(H4126:H4130)</f>
        <v>1750000</v>
      </c>
      <c r="I4125" s="75"/>
    </row>
    <row r="4126" spans="1:9" ht="60" x14ac:dyDescent="0.25">
      <c r="A4126" s="418"/>
      <c r="B4126" s="402">
        <v>5134</v>
      </c>
      <c r="C4126" s="123" t="s">
        <v>3169</v>
      </c>
      <c r="D4126" s="124" t="s">
        <v>3170</v>
      </c>
      <c r="E4126" s="10" t="s">
        <v>149</v>
      </c>
      <c r="F4126" s="10" t="s">
        <v>121</v>
      </c>
      <c r="G4126" s="3">
        <v>500000</v>
      </c>
      <c r="H4126" s="3">
        <f>G4126*I4126</f>
        <v>500000</v>
      </c>
      <c r="I4126" s="3">
        <v>1</v>
      </c>
    </row>
    <row r="4127" spans="1:9" ht="75" x14ac:dyDescent="0.25">
      <c r="A4127" s="418"/>
      <c r="B4127" s="403"/>
      <c r="C4127" s="123" t="s">
        <v>3171</v>
      </c>
      <c r="D4127" s="124" t="s">
        <v>3172</v>
      </c>
      <c r="E4127" s="10" t="s">
        <v>149</v>
      </c>
      <c r="F4127" s="10" t="s">
        <v>121</v>
      </c>
      <c r="G4127" s="3">
        <v>150000</v>
      </c>
      <c r="H4127" s="3">
        <f>G4127*I4127</f>
        <v>150000</v>
      </c>
      <c r="I4127" s="3">
        <v>1</v>
      </c>
    </row>
    <row r="4128" spans="1:9" ht="60" x14ac:dyDescent="0.25">
      <c r="A4128" s="418"/>
      <c r="B4128" s="403"/>
      <c r="C4128" s="123" t="s">
        <v>3173</v>
      </c>
      <c r="D4128" s="124" t="s">
        <v>3174</v>
      </c>
      <c r="E4128" s="10" t="s">
        <v>149</v>
      </c>
      <c r="F4128" s="10" t="s">
        <v>121</v>
      </c>
      <c r="G4128" s="3">
        <v>400000</v>
      </c>
      <c r="H4128" s="3">
        <f>G4128*I4128</f>
        <v>400000</v>
      </c>
      <c r="I4128" s="3">
        <v>1</v>
      </c>
    </row>
    <row r="4129" spans="1:9" ht="45" x14ac:dyDescent="0.25">
      <c r="A4129" s="418"/>
      <c r="B4129" s="403"/>
      <c r="C4129" s="123" t="s">
        <v>3175</v>
      </c>
      <c r="D4129" s="124" t="s">
        <v>3176</v>
      </c>
      <c r="E4129" s="10" t="s">
        <v>149</v>
      </c>
      <c r="F4129" s="10" t="s">
        <v>121</v>
      </c>
      <c r="G4129" s="3">
        <v>200000</v>
      </c>
      <c r="H4129" s="3">
        <f>G4129*I4129</f>
        <v>200000</v>
      </c>
      <c r="I4129" s="3">
        <v>1</v>
      </c>
    </row>
    <row r="4130" spans="1:9" ht="75" x14ac:dyDescent="0.25">
      <c r="A4130" s="418"/>
      <c r="B4130" s="403"/>
      <c r="C4130" s="123" t="s">
        <v>3177</v>
      </c>
      <c r="D4130" s="124" t="s">
        <v>3178</v>
      </c>
      <c r="E4130" s="10" t="s">
        <v>149</v>
      </c>
      <c r="F4130" s="10" t="s">
        <v>121</v>
      </c>
      <c r="G4130" s="3">
        <v>500000</v>
      </c>
      <c r="H4130" s="3">
        <f>G4130*I4130</f>
        <v>500000</v>
      </c>
      <c r="I4130" s="3">
        <v>1</v>
      </c>
    </row>
    <row r="4131" spans="1:9" x14ac:dyDescent="0.25">
      <c r="A4131" s="418"/>
      <c r="B4131" s="409" t="s">
        <v>118</v>
      </c>
      <c r="C4131" s="409"/>
      <c r="D4131" s="409"/>
      <c r="E4131" s="409"/>
      <c r="F4131" s="409"/>
      <c r="G4131" s="409"/>
      <c r="H4131" s="75">
        <f>SUM(H4132:H4136)</f>
        <v>250000</v>
      </c>
      <c r="I4131" s="75"/>
    </row>
    <row r="4132" spans="1:9" s="8" customFormat="1" ht="45" x14ac:dyDescent="0.25">
      <c r="A4132" s="418"/>
      <c r="B4132" s="498">
        <v>5134</v>
      </c>
      <c r="C4132" s="128">
        <v>50531140</v>
      </c>
      <c r="D4132" s="133" t="s">
        <v>3179</v>
      </c>
      <c r="E4132" s="6" t="s">
        <v>126</v>
      </c>
      <c r="F4132" s="6" t="s">
        <v>121</v>
      </c>
      <c r="G4132" s="7">
        <v>70000</v>
      </c>
      <c r="H4132" s="7">
        <f>G4132*I4132</f>
        <v>70000</v>
      </c>
      <c r="I4132" s="7">
        <v>1</v>
      </c>
    </row>
    <row r="4133" spans="1:9" s="8" customFormat="1" ht="60" x14ac:dyDescent="0.25">
      <c r="A4133" s="418"/>
      <c r="B4133" s="499"/>
      <c r="C4133" s="128">
        <v>50531140</v>
      </c>
      <c r="D4133" s="133" t="s">
        <v>3180</v>
      </c>
      <c r="E4133" s="6" t="s">
        <v>126</v>
      </c>
      <c r="F4133" s="6" t="s">
        <v>121</v>
      </c>
      <c r="G4133" s="7">
        <v>30000</v>
      </c>
      <c r="H4133" s="7">
        <f>G4133*I4133</f>
        <v>30000</v>
      </c>
      <c r="I4133" s="7">
        <v>1</v>
      </c>
    </row>
    <row r="4134" spans="1:9" s="8" customFormat="1" ht="45" x14ac:dyDescent="0.25">
      <c r="A4134" s="418"/>
      <c r="B4134" s="499"/>
      <c r="C4134" s="128">
        <v>50531140</v>
      </c>
      <c r="D4134" s="133" t="s">
        <v>3181</v>
      </c>
      <c r="E4134" s="6" t="s">
        <v>126</v>
      </c>
      <c r="F4134" s="6" t="s">
        <v>121</v>
      </c>
      <c r="G4134" s="7">
        <v>60000</v>
      </c>
      <c r="H4134" s="7">
        <f>G4134*I4134</f>
        <v>60000</v>
      </c>
      <c r="I4134" s="7">
        <v>1</v>
      </c>
    </row>
    <row r="4135" spans="1:9" s="8" customFormat="1" ht="45" x14ac:dyDescent="0.25">
      <c r="A4135" s="418"/>
      <c r="B4135" s="499"/>
      <c r="C4135" s="128">
        <v>50531140</v>
      </c>
      <c r="D4135" s="133" t="s">
        <v>3182</v>
      </c>
      <c r="E4135" s="6" t="s">
        <v>126</v>
      </c>
      <c r="F4135" s="6" t="s">
        <v>121</v>
      </c>
      <c r="G4135" s="7">
        <v>20000</v>
      </c>
      <c r="H4135" s="7">
        <f>G4135*I4135</f>
        <v>20000</v>
      </c>
      <c r="I4135" s="7">
        <v>1</v>
      </c>
    </row>
    <row r="4136" spans="1:9" s="8" customFormat="1" ht="60" x14ac:dyDescent="0.25">
      <c r="A4136" s="418"/>
      <c r="B4136" s="499"/>
      <c r="C4136" s="128">
        <v>50531140</v>
      </c>
      <c r="D4136" s="133" t="s">
        <v>3183</v>
      </c>
      <c r="E4136" s="6" t="s">
        <v>126</v>
      </c>
      <c r="F4136" s="6" t="s">
        <v>121</v>
      </c>
      <c r="G4136" s="7">
        <v>70000</v>
      </c>
      <c r="H4136" s="7">
        <f>G4136*I4136</f>
        <v>70000</v>
      </c>
      <c r="I4136" s="7">
        <v>1</v>
      </c>
    </row>
    <row r="4137" spans="1:9" s="8" customFormat="1" x14ac:dyDescent="0.25">
      <c r="A4137" s="418"/>
      <c r="B4137" s="499"/>
      <c r="C4137" s="251" t="s">
        <v>5775</v>
      </c>
      <c r="D4137" s="228" t="s">
        <v>164</v>
      </c>
      <c r="E4137" s="228" t="s">
        <v>126</v>
      </c>
      <c r="F4137" s="228" t="s">
        <v>121</v>
      </c>
      <c r="G4137" s="252">
        <v>80000</v>
      </c>
      <c r="H4137" s="252">
        <v>80000</v>
      </c>
      <c r="I4137" s="34">
        <v>1</v>
      </c>
    </row>
    <row r="4138" spans="1:9" s="8" customFormat="1" x14ac:dyDescent="0.25">
      <c r="A4138" s="418"/>
      <c r="B4138" s="499"/>
      <c r="C4138" s="251" t="s">
        <v>5776</v>
      </c>
      <c r="D4138" s="228" t="s">
        <v>164</v>
      </c>
      <c r="E4138" s="228" t="s">
        <v>126</v>
      </c>
      <c r="F4138" s="228" t="s">
        <v>121</v>
      </c>
      <c r="G4138" s="252">
        <v>30000</v>
      </c>
      <c r="H4138" s="252">
        <v>30000</v>
      </c>
      <c r="I4138" s="34">
        <v>1</v>
      </c>
    </row>
    <row r="4139" spans="1:9" s="8" customFormat="1" x14ac:dyDescent="0.25">
      <c r="A4139" s="418"/>
      <c r="B4139" s="499"/>
      <c r="C4139" s="251" t="s">
        <v>5777</v>
      </c>
      <c r="D4139" s="228" t="s">
        <v>164</v>
      </c>
      <c r="E4139" s="228" t="s">
        <v>126</v>
      </c>
      <c r="F4139" s="228" t="s">
        <v>121</v>
      </c>
      <c r="G4139" s="252">
        <v>30000</v>
      </c>
      <c r="H4139" s="252">
        <v>30000</v>
      </c>
      <c r="I4139" s="34">
        <v>1</v>
      </c>
    </row>
    <row r="4140" spans="1:9" s="8" customFormat="1" x14ac:dyDescent="0.25">
      <c r="A4140" s="418"/>
      <c r="B4140" s="499"/>
      <c r="C4140" s="251" t="s">
        <v>5778</v>
      </c>
      <c r="D4140" s="228" t="s">
        <v>164</v>
      </c>
      <c r="E4140" s="228" t="s">
        <v>126</v>
      </c>
      <c r="F4140" s="228" t="s">
        <v>121</v>
      </c>
      <c r="G4140" s="252">
        <v>30000</v>
      </c>
      <c r="H4140" s="252">
        <v>30000</v>
      </c>
      <c r="I4140" s="34">
        <v>1</v>
      </c>
    </row>
    <row r="4141" spans="1:9" s="8" customFormat="1" x14ac:dyDescent="0.25">
      <c r="A4141" s="418"/>
      <c r="B4141" s="500"/>
      <c r="C4141" s="251" t="s">
        <v>5779</v>
      </c>
      <c r="D4141" s="228" t="s">
        <v>164</v>
      </c>
      <c r="E4141" s="228" t="s">
        <v>126</v>
      </c>
      <c r="F4141" s="228" t="s">
        <v>121</v>
      </c>
      <c r="G4141" s="252">
        <v>80000</v>
      </c>
      <c r="H4141" s="252">
        <v>80000</v>
      </c>
      <c r="I4141" s="34">
        <v>1</v>
      </c>
    </row>
    <row r="4142" spans="1:9" x14ac:dyDescent="0.25">
      <c r="A4142" s="418"/>
      <c r="B4142" s="408" t="s">
        <v>524</v>
      </c>
      <c r="C4142" s="408"/>
      <c r="D4142" s="408"/>
      <c r="E4142" s="408"/>
      <c r="F4142" s="408"/>
      <c r="G4142" s="408"/>
      <c r="H4142" s="2">
        <f>SUM(H4143)</f>
        <v>850000</v>
      </c>
      <c r="I4142" s="2"/>
    </row>
    <row r="4143" spans="1:9" x14ac:dyDescent="0.25">
      <c r="A4143" s="418"/>
      <c r="B4143" s="409" t="s">
        <v>118</v>
      </c>
      <c r="C4143" s="409"/>
      <c r="D4143" s="409"/>
      <c r="E4143" s="409"/>
      <c r="F4143" s="409"/>
      <c r="G4143" s="409"/>
      <c r="H4143" s="75">
        <f>SUM(H4144:H4144)</f>
        <v>850000</v>
      </c>
      <c r="I4143" s="75"/>
    </row>
    <row r="4144" spans="1:9" s="8" customFormat="1" ht="60" x14ac:dyDescent="0.25">
      <c r="A4144" s="418"/>
      <c r="B4144" s="6">
        <v>4239</v>
      </c>
      <c r="C4144" s="128">
        <v>60171200</v>
      </c>
      <c r="D4144" s="133" t="s">
        <v>804</v>
      </c>
      <c r="E4144" s="6" t="s">
        <v>126</v>
      </c>
      <c r="F4144" s="6" t="s">
        <v>121</v>
      </c>
      <c r="G4144" s="7">
        <v>850000</v>
      </c>
      <c r="H4144" s="7">
        <f>G4144*I4144</f>
        <v>850000</v>
      </c>
      <c r="I4144" s="7">
        <v>1</v>
      </c>
    </row>
    <row r="4145" spans="1:9" x14ac:dyDescent="0.25">
      <c r="A4145" s="418"/>
      <c r="B4145" s="408" t="s">
        <v>165</v>
      </c>
      <c r="C4145" s="408"/>
      <c r="D4145" s="408"/>
      <c r="E4145" s="408"/>
      <c r="F4145" s="408"/>
      <c r="G4145" s="408"/>
      <c r="H4145" s="2">
        <f>SUM(H4146+H4148)</f>
        <v>41000000</v>
      </c>
      <c r="I4145" s="2"/>
    </row>
    <row r="4146" spans="1:9" x14ac:dyDescent="0.25">
      <c r="A4146" s="418"/>
      <c r="B4146" s="409" t="s">
        <v>154</v>
      </c>
      <c r="C4146" s="409"/>
      <c r="D4146" s="409"/>
      <c r="E4146" s="409"/>
      <c r="F4146" s="409"/>
      <c r="G4146" s="409"/>
      <c r="H4146" s="75">
        <f>SUM(H4147:H4147)</f>
        <v>40195790</v>
      </c>
      <c r="I4146" s="75"/>
    </row>
    <row r="4147" spans="1:9" ht="30" x14ac:dyDescent="0.25">
      <c r="A4147" s="418"/>
      <c r="B4147" s="10">
        <v>4251</v>
      </c>
      <c r="C4147" s="123" t="s">
        <v>166</v>
      </c>
      <c r="D4147" s="124" t="s">
        <v>167</v>
      </c>
      <c r="E4147" s="10" t="s">
        <v>149</v>
      </c>
      <c r="F4147" s="10" t="s">
        <v>121</v>
      </c>
      <c r="G4147" s="3">
        <v>40195790</v>
      </c>
      <c r="H4147" s="3">
        <f>G4147*I4147</f>
        <v>40195790</v>
      </c>
      <c r="I4147" s="3">
        <v>1</v>
      </c>
    </row>
    <row r="4148" spans="1:9" x14ac:dyDescent="0.25">
      <c r="A4148" s="418"/>
      <c r="B4148" s="409" t="s">
        <v>118</v>
      </c>
      <c r="C4148" s="409"/>
      <c r="D4148" s="409"/>
      <c r="E4148" s="409"/>
      <c r="F4148" s="409"/>
      <c r="G4148" s="409"/>
      <c r="H4148" s="75">
        <f>SUM(H4149:H4149)</f>
        <v>804210</v>
      </c>
      <c r="I4148" s="75"/>
    </row>
    <row r="4149" spans="1:9" s="8" customFormat="1" ht="30" x14ac:dyDescent="0.25">
      <c r="A4149" s="418"/>
      <c r="B4149" s="6">
        <v>4251</v>
      </c>
      <c r="C4149" s="128">
        <v>71351540</v>
      </c>
      <c r="D4149" s="133" t="s">
        <v>168</v>
      </c>
      <c r="E4149" s="6" t="s">
        <v>149</v>
      </c>
      <c r="F4149" s="6" t="s">
        <v>121</v>
      </c>
      <c r="G4149" s="7">
        <v>804210</v>
      </c>
      <c r="H4149" s="7">
        <f>G4149*I4149</f>
        <v>804210</v>
      </c>
      <c r="I4149" s="7">
        <v>1</v>
      </c>
    </row>
    <row r="4150" spans="1:9" x14ac:dyDescent="0.25">
      <c r="A4150" s="418"/>
      <c r="B4150" s="408" t="s">
        <v>169</v>
      </c>
      <c r="C4150" s="408"/>
      <c r="D4150" s="408"/>
      <c r="E4150" s="408"/>
      <c r="F4150" s="408"/>
      <c r="G4150" s="408"/>
      <c r="H4150" s="2">
        <f>SUM(H4151+H4153)</f>
        <v>10000000</v>
      </c>
      <c r="I4150" s="2"/>
    </row>
    <row r="4151" spans="1:9" x14ac:dyDescent="0.25">
      <c r="A4151" s="418"/>
      <c r="B4151" s="409" t="s">
        <v>154</v>
      </c>
      <c r="C4151" s="409"/>
      <c r="D4151" s="409"/>
      <c r="E4151" s="409"/>
      <c r="F4151" s="409"/>
      <c r="G4151" s="409"/>
      <c r="H4151" s="75">
        <f>SUM(H4152:H4152)</f>
        <v>9800000</v>
      </c>
      <c r="I4151" s="75"/>
    </row>
    <row r="4152" spans="1:9" ht="30" x14ac:dyDescent="0.25">
      <c r="A4152" s="418"/>
      <c r="B4152" s="10">
        <v>4251</v>
      </c>
      <c r="C4152" s="123" t="s">
        <v>3184</v>
      </c>
      <c r="D4152" s="124" t="s">
        <v>529</v>
      </c>
      <c r="E4152" s="10" t="s">
        <v>126</v>
      </c>
      <c r="F4152" s="10" t="s">
        <v>121</v>
      </c>
      <c r="G4152" s="3">
        <v>9800000</v>
      </c>
      <c r="H4152" s="3">
        <f>G4152*I4152</f>
        <v>9800000</v>
      </c>
      <c r="I4152" s="3">
        <v>1</v>
      </c>
    </row>
    <row r="4153" spans="1:9" x14ac:dyDescent="0.25">
      <c r="A4153" s="418"/>
      <c r="B4153" s="409" t="s">
        <v>118</v>
      </c>
      <c r="C4153" s="409"/>
      <c r="D4153" s="409"/>
      <c r="E4153" s="409"/>
      <c r="F4153" s="409"/>
      <c r="G4153" s="409"/>
      <c r="H4153" s="75">
        <f>SUM(H4154:H4154)</f>
        <v>200000</v>
      </c>
      <c r="I4153" s="75"/>
    </row>
    <row r="4154" spans="1:9" s="8" customFormat="1" ht="30" x14ac:dyDescent="0.25">
      <c r="A4154" s="418"/>
      <c r="B4154" s="6">
        <v>4251</v>
      </c>
      <c r="C4154" s="128">
        <v>71351540</v>
      </c>
      <c r="D4154" s="133" t="s">
        <v>168</v>
      </c>
      <c r="E4154" s="6" t="s">
        <v>172</v>
      </c>
      <c r="F4154" s="6" t="s">
        <v>121</v>
      </c>
      <c r="G4154" s="7">
        <v>200000</v>
      </c>
      <c r="H4154" s="7">
        <f>G4154*I4154</f>
        <v>200000</v>
      </c>
      <c r="I4154" s="7">
        <v>1</v>
      </c>
    </row>
    <row r="4155" spans="1:9" x14ac:dyDescent="0.25">
      <c r="A4155" s="418"/>
      <c r="B4155" s="408" t="s">
        <v>173</v>
      </c>
      <c r="C4155" s="408"/>
      <c r="D4155" s="408"/>
      <c r="E4155" s="408"/>
      <c r="F4155" s="408"/>
      <c r="G4155" s="408"/>
      <c r="H4155" s="2">
        <f>SUM(H4156+H4158)</f>
        <v>10000000</v>
      </c>
      <c r="I4155" s="2"/>
    </row>
    <row r="4156" spans="1:9" x14ac:dyDescent="0.25">
      <c r="A4156" s="418"/>
      <c r="B4156" s="409" t="s">
        <v>154</v>
      </c>
      <c r="C4156" s="409"/>
      <c r="D4156" s="409"/>
      <c r="E4156" s="409"/>
      <c r="F4156" s="409"/>
      <c r="G4156" s="409"/>
      <c r="H4156" s="75">
        <f>SUM(H4157:H4157)</f>
        <v>9740000</v>
      </c>
      <c r="I4156" s="75"/>
    </row>
    <row r="4157" spans="1:9" s="8" customFormat="1" ht="30" x14ac:dyDescent="0.25">
      <c r="A4157" s="418"/>
      <c r="B4157" s="6">
        <v>5113</v>
      </c>
      <c r="C4157" s="128">
        <v>45111230</v>
      </c>
      <c r="D4157" s="133" t="s">
        <v>3185</v>
      </c>
      <c r="E4157" s="6" t="s">
        <v>126</v>
      </c>
      <c r="F4157" s="6" t="s">
        <v>121</v>
      </c>
      <c r="G4157" s="7">
        <v>9740000</v>
      </c>
      <c r="H4157" s="7">
        <f>G4157*I4157</f>
        <v>9740000</v>
      </c>
      <c r="I4157" s="7">
        <v>1</v>
      </c>
    </row>
    <row r="4158" spans="1:9" x14ac:dyDescent="0.25">
      <c r="A4158" s="418"/>
      <c r="B4158" s="409" t="s">
        <v>118</v>
      </c>
      <c r="C4158" s="409"/>
      <c r="D4158" s="409"/>
      <c r="E4158" s="409"/>
      <c r="F4158" s="409"/>
      <c r="G4158" s="409"/>
      <c r="H4158" s="75">
        <f>SUM(H4159:H4160)</f>
        <v>260000</v>
      </c>
      <c r="I4158" s="75"/>
    </row>
    <row r="4159" spans="1:9" s="8" customFormat="1" ht="30" x14ac:dyDescent="0.25">
      <c r="A4159" s="418"/>
      <c r="B4159" s="497">
        <v>5113</v>
      </c>
      <c r="C4159" s="128">
        <v>71351540</v>
      </c>
      <c r="D4159" s="133" t="s">
        <v>168</v>
      </c>
      <c r="E4159" s="6" t="s">
        <v>126</v>
      </c>
      <c r="F4159" s="6" t="s">
        <v>121</v>
      </c>
      <c r="G4159" s="7">
        <v>200000</v>
      </c>
      <c r="H4159" s="7">
        <f>G4159*I4159</f>
        <v>200000</v>
      </c>
      <c r="I4159" s="7">
        <v>1</v>
      </c>
    </row>
    <row r="4160" spans="1:9" s="8" customFormat="1" ht="30" x14ac:dyDescent="0.25">
      <c r="A4160" s="418"/>
      <c r="B4160" s="497"/>
      <c r="C4160" s="128">
        <v>98111140</v>
      </c>
      <c r="D4160" s="133" t="s">
        <v>532</v>
      </c>
      <c r="E4160" s="6" t="s">
        <v>120</v>
      </c>
      <c r="F4160" s="6" t="s">
        <v>121</v>
      </c>
      <c r="G4160" s="7">
        <v>60000</v>
      </c>
      <c r="H4160" s="7">
        <f>G4160*I4160</f>
        <v>60000</v>
      </c>
      <c r="I4160" s="7">
        <v>1</v>
      </c>
    </row>
    <row r="4161" spans="1:9" x14ac:dyDescent="0.25">
      <c r="A4161" s="418"/>
      <c r="B4161" s="408" t="s">
        <v>175</v>
      </c>
      <c r="C4161" s="408"/>
      <c r="D4161" s="408"/>
      <c r="E4161" s="408"/>
      <c r="F4161" s="408"/>
      <c r="G4161" s="408"/>
      <c r="H4161" s="2">
        <f>SUM(H4162+H4164)</f>
        <v>120000000</v>
      </c>
      <c r="I4161" s="2"/>
    </row>
    <row r="4162" spans="1:9" x14ac:dyDescent="0.25">
      <c r="A4162" s="418"/>
      <c r="B4162" s="409" t="s">
        <v>154</v>
      </c>
      <c r="C4162" s="409"/>
      <c r="D4162" s="409"/>
      <c r="E4162" s="409"/>
      <c r="F4162" s="409"/>
      <c r="G4162" s="409"/>
      <c r="H4162" s="75">
        <f>SUM(H4163:H4163)</f>
        <v>116880000</v>
      </c>
      <c r="I4162" s="75"/>
    </row>
    <row r="4163" spans="1:9" s="8" customFormat="1" ht="30" x14ac:dyDescent="0.25">
      <c r="A4163" s="418"/>
      <c r="B4163" s="6">
        <v>5113</v>
      </c>
      <c r="C4163" s="128">
        <v>45231177</v>
      </c>
      <c r="D4163" s="133" t="s">
        <v>529</v>
      </c>
      <c r="E4163" s="6" t="s">
        <v>149</v>
      </c>
      <c r="F4163" s="6" t="s">
        <v>121</v>
      </c>
      <c r="G4163" s="7">
        <v>116880000</v>
      </c>
      <c r="H4163" s="7">
        <f>G4163*I4163</f>
        <v>116880000</v>
      </c>
      <c r="I4163" s="7">
        <v>1</v>
      </c>
    </row>
    <row r="4164" spans="1:9" x14ac:dyDescent="0.25">
      <c r="A4164" s="418"/>
      <c r="B4164" s="409" t="s">
        <v>118</v>
      </c>
      <c r="C4164" s="409"/>
      <c r="D4164" s="409"/>
      <c r="E4164" s="409"/>
      <c r="F4164" s="409"/>
      <c r="G4164" s="409"/>
      <c r="H4164" s="75">
        <f>SUM(H4165:H4166)</f>
        <v>3120000</v>
      </c>
      <c r="I4164" s="75"/>
    </row>
    <row r="4165" spans="1:9" s="8" customFormat="1" ht="30" x14ac:dyDescent="0.25">
      <c r="A4165" s="418"/>
      <c r="B4165" s="497">
        <v>5113</v>
      </c>
      <c r="C4165" s="128">
        <v>71351540</v>
      </c>
      <c r="D4165" s="133" t="s">
        <v>168</v>
      </c>
      <c r="E4165" s="6" t="s">
        <v>149</v>
      </c>
      <c r="F4165" s="6" t="s">
        <v>121</v>
      </c>
      <c r="G4165" s="7">
        <v>2400000</v>
      </c>
      <c r="H4165" s="7">
        <f>G4165*I4165</f>
        <v>2400000</v>
      </c>
      <c r="I4165" s="7">
        <v>1</v>
      </c>
    </row>
    <row r="4166" spans="1:9" s="8" customFormat="1" ht="30" x14ac:dyDescent="0.25">
      <c r="A4166" s="418"/>
      <c r="B4166" s="497"/>
      <c r="C4166" s="128">
        <v>98111140</v>
      </c>
      <c r="D4166" s="133" t="s">
        <v>532</v>
      </c>
      <c r="E4166" s="6" t="s">
        <v>120</v>
      </c>
      <c r="F4166" s="6" t="s">
        <v>121</v>
      </c>
      <c r="G4166" s="7">
        <v>720000</v>
      </c>
      <c r="H4166" s="7">
        <f>G4166*I4166</f>
        <v>720000</v>
      </c>
      <c r="I4166" s="7">
        <v>1</v>
      </c>
    </row>
    <row r="4167" spans="1:9" x14ac:dyDescent="0.25">
      <c r="A4167" s="418"/>
      <c r="B4167" s="408" t="s">
        <v>178</v>
      </c>
      <c r="C4167" s="408"/>
      <c r="D4167" s="408"/>
      <c r="E4167" s="408"/>
      <c r="F4167" s="408"/>
      <c r="G4167" s="408"/>
      <c r="H4167" s="2">
        <f>SUM(H4168+H4177)</f>
        <v>13121200</v>
      </c>
      <c r="I4167" s="2"/>
    </row>
    <row r="4168" spans="1:9" x14ac:dyDescent="0.25">
      <c r="A4168" s="418"/>
      <c r="B4168" s="409" t="s">
        <v>11</v>
      </c>
      <c r="C4168" s="409"/>
      <c r="D4168" s="409"/>
      <c r="E4168" s="409"/>
      <c r="F4168" s="409"/>
      <c r="G4168" s="409"/>
      <c r="H4168" s="75">
        <f>SUM(H4169:H4170)</f>
        <v>12860500</v>
      </c>
      <c r="I4168" s="75"/>
    </row>
    <row r="4169" spans="1:9" s="8" customFormat="1" x14ac:dyDescent="0.25">
      <c r="A4169" s="418"/>
      <c r="B4169" s="498">
        <v>5129</v>
      </c>
      <c r="C4169" s="128">
        <v>42418100</v>
      </c>
      <c r="D4169" s="133" t="s">
        <v>3186</v>
      </c>
      <c r="E4169" s="6" t="s">
        <v>126</v>
      </c>
      <c r="F4169" s="6" t="s">
        <v>121</v>
      </c>
      <c r="G4169" s="7">
        <v>4226440</v>
      </c>
      <c r="H4169" s="7">
        <f>G4169*I4169</f>
        <v>4226440</v>
      </c>
      <c r="I4169" s="7">
        <v>1</v>
      </c>
    </row>
    <row r="4170" spans="1:9" s="8" customFormat="1" x14ac:dyDescent="0.25">
      <c r="A4170" s="418"/>
      <c r="B4170" s="499"/>
      <c r="C4170" s="128">
        <v>42418100</v>
      </c>
      <c r="D4170" s="133" t="s">
        <v>3186</v>
      </c>
      <c r="E4170" s="6" t="s">
        <v>126</v>
      </c>
      <c r="F4170" s="6" t="s">
        <v>121</v>
      </c>
      <c r="G4170" s="7">
        <v>8634060</v>
      </c>
      <c r="H4170" s="7">
        <f>G4170*I4170</f>
        <v>8634060</v>
      </c>
      <c r="I4170" s="7">
        <v>1</v>
      </c>
    </row>
    <row r="4171" spans="1:9" s="8" customFormat="1" x14ac:dyDescent="0.25">
      <c r="A4171" s="418"/>
      <c r="B4171" s="499"/>
      <c r="C4171" s="233" t="s">
        <v>5769</v>
      </c>
      <c r="D4171" s="300" t="s">
        <v>3186</v>
      </c>
      <c r="E4171" s="233" t="s">
        <v>126</v>
      </c>
      <c r="F4171" s="233" t="s">
        <v>15</v>
      </c>
      <c r="G4171" s="233">
        <v>450</v>
      </c>
      <c r="H4171" s="241">
        <v>450000</v>
      </c>
      <c r="I4171" s="301">
        <v>1000</v>
      </c>
    </row>
    <row r="4172" spans="1:9" s="8" customFormat="1" x14ac:dyDescent="0.25">
      <c r="A4172" s="418"/>
      <c r="B4172" s="499"/>
      <c r="C4172" s="233" t="s">
        <v>5770</v>
      </c>
      <c r="D4172" s="300" t="s">
        <v>3186</v>
      </c>
      <c r="E4172" s="233" t="s">
        <v>126</v>
      </c>
      <c r="F4172" s="233" t="s">
        <v>15</v>
      </c>
      <c r="G4172" s="233">
        <v>200000</v>
      </c>
      <c r="H4172" s="241">
        <v>2000000</v>
      </c>
      <c r="I4172" s="301">
        <v>10</v>
      </c>
    </row>
    <row r="4173" spans="1:9" s="8" customFormat="1" x14ac:dyDescent="0.25">
      <c r="A4173" s="418"/>
      <c r="B4173" s="499"/>
      <c r="C4173" s="233" t="s">
        <v>5771</v>
      </c>
      <c r="D4173" s="300" t="s">
        <v>3186</v>
      </c>
      <c r="E4173" s="233" t="s">
        <v>126</v>
      </c>
      <c r="F4173" s="233" t="s">
        <v>15</v>
      </c>
      <c r="G4173" s="233">
        <v>10000</v>
      </c>
      <c r="H4173" s="241">
        <v>500000</v>
      </c>
      <c r="I4173" s="301">
        <v>50</v>
      </c>
    </row>
    <row r="4174" spans="1:9" s="8" customFormat="1" x14ac:dyDescent="0.25">
      <c r="A4174" s="418"/>
      <c r="B4174" s="499"/>
      <c r="C4174" s="233" t="s">
        <v>5772</v>
      </c>
      <c r="D4174" s="300" t="s">
        <v>3186</v>
      </c>
      <c r="E4174" s="233" t="s">
        <v>126</v>
      </c>
      <c r="F4174" s="233" t="s">
        <v>15</v>
      </c>
      <c r="G4174" s="233">
        <v>13000</v>
      </c>
      <c r="H4174" s="241">
        <v>650000</v>
      </c>
      <c r="I4174" s="301">
        <v>50</v>
      </c>
    </row>
    <row r="4175" spans="1:9" s="8" customFormat="1" x14ac:dyDescent="0.25">
      <c r="A4175" s="418"/>
      <c r="B4175" s="499"/>
      <c r="C4175" s="233" t="s">
        <v>5773</v>
      </c>
      <c r="D4175" s="300" t="s">
        <v>3186</v>
      </c>
      <c r="E4175" s="233" t="s">
        <v>126</v>
      </c>
      <c r="F4175" s="233" t="s">
        <v>15</v>
      </c>
      <c r="G4175" s="233">
        <v>1520</v>
      </c>
      <c r="H4175" s="241">
        <v>451440</v>
      </c>
      <c r="I4175" s="301">
        <v>297</v>
      </c>
    </row>
    <row r="4176" spans="1:9" s="8" customFormat="1" x14ac:dyDescent="0.25">
      <c r="A4176" s="418"/>
      <c r="B4176" s="500"/>
      <c r="C4176" s="233" t="s">
        <v>5774</v>
      </c>
      <c r="D4176" s="300" t="s">
        <v>3186</v>
      </c>
      <c r="E4176" s="233" t="s">
        <v>126</v>
      </c>
      <c r="F4176" s="233" t="s">
        <v>15</v>
      </c>
      <c r="G4176" s="233">
        <v>700</v>
      </c>
      <c r="H4176" s="241">
        <v>175000</v>
      </c>
      <c r="I4176" s="301">
        <v>250</v>
      </c>
    </row>
    <row r="4177" spans="1:9" x14ac:dyDescent="0.25">
      <c r="A4177" s="418"/>
      <c r="B4177" s="409" t="s">
        <v>118</v>
      </c>
      <c r="C4177" s="409"/>
      <c r="D4177" s="409"/>
      <c r="E4177" s="409"/>
      <c r="F4177" s="409"/>
      <c r="G4177" s="409"/>
      <c r="H4177" s="75">
        <f>SUM(H4178:H4179)</f>
        <v>260700</v>
      </c>
      <c r="I4177" s="75"/>
    </row>
    <row r="4178" spans="1:9" s="8" customFormat="1" ht="30" x14ac:dyDescent="0.25">
      <c r="A4178" s="418"/>
      <c r="B4178" s="497">
        <v>5129</v>
      </c>
      <c r="C4178" s="128">
        <v>71351540</v>
      </c>
      <c r="D4178" s="133" t="s">
        <v>168</v>
      </c>
      <c r="E4178" s="6" t="s">
        <v>3187</v>
      </c>
      <c r="F4178" s="6" t="s">
        <v>121</v>
      </c>
      <c r="G4178" s="7">
        <v>84500</v>
      </c>
      <c r="H4178" s="7">
        <f>G4178*I4178</f>
        <v>84500</v>
      </c>
      <c r="I4178" s="7">
        <v>1</v>
      </c>
    </row>
    <row r="4179" spans="1:9" s="8" customFormat="1" ht="30" x14ac:dyDescent="0.25">
      <c r="A4179" s="418"/>
      <c r="B4179" s="497"/>
      <c r="C4179" s="128">
        <v>71351540</v>
      </c>
      <c r="D4179" s="133" t="s">
        <v>168</v>
      </c>
      <c r="E4179" s="6" t="s">
        <v>126</v>
      </c>
      <c r="F4179" s="6" t="s">
        <v>121</v>
      </c>
      <c r="G4179" s="7">
        <v>176200</v>
      </c>
      <c r="H4179" s="7">
        <f>G4179*I4179</f>
        <v>176200</v>
      </c>
      <c r="I4179" s="7">
        <v>1</v>
      </c>
    </row>
    <row r="4180" spans="1:9" x14ac:dyDescent="0.25">
      <c r="A4180" s="418"/>
      <c r="B4180" s="408" t="s">
        <v>210</v>
      </c>
      <c r="C4180" s="408"/>
      <c r="D4180" s="408"/>
      <c r="E4180" s="408"/>
      <c r="F4180" s="408"/>
      <c r="G4180" s="408"/>
      <c r="H4180" s="2">
        <f>SUM(H4181+H4183)</f>
        <v>20000000</v>
      </c>
      <c r="I4180" s="2"/>
    </row>
    <row r="4181" spans="1:9" x14ac:dyDescent="0.25">
      <c r="A4181" s="418"/>
      <c r="B4181" s="409" t="s">
        <v>154</v>
      </c>
      <c r="C4181" s="409"/>
      <c r="D4181" s="409"/>
      <c r="E4181" s="409"/>
      <c r="F4181" s="409"/>
      <c r="G4181" s="409"/>
      <c r="H4181" s="75">
        <f>SUM(H4182:H4182)</f>
        <v>14705880</v>
      </c>
      <c r="I4181" s="75"/>
    </row>
    <row r="4182" spans="1:9" ht="30" x14ac:dyDescent="0.25">
      <c r="A4182" s="418"/>
      <c r="B4182" s="10">
        <v>4861</v>
      </c>
      <c r="C4182" s="123" t="s">
        <v>3188</v>
      </c>
      <c r="D4182" s="124" t="s">
        <v>171</v>
      </c>
      <c r="E4182" s="10" t="s">
        <v>149</v>
      </c>
      <c r="F4182" s="10" t="s">
        <v>121</v>
      </c>
      <c r="G4182" s="3">
        <v>14705880</v>
      </c>
      <c r="H4182" s="3">
        <f>G4182*I4182</f>
        <v>14705880</v>
      </c>
      <c r="I4182" s="3">
        <v>1</v>
      </c>
    </row>
    <row r="4183" spans="1:9" x14ac:dyDescent="0.25">
      <c r="A4183" s="418"/>
      <c r="B4183" s="409" t="s">
        <v>118</v>
      </c>
      <c r="C4183" s="409"/>
      <c r="D4183" s="409"/>
      <c r="E4183" s="409"/>
      <c r="F4183" s="409"/>
      <c r="G4183" s="409"/>
      <c r="H4183" s="75">
        <f>SUM(H4184:H4185)</f>
        <v>5294120</v>
      </c>
      <c r="I4183" s="75"/>
    </row>
    <row r="4184" spans="1:9" ht="30" x14ac:dyDescent="0.25">
      <c r="A4184" s="418"/>
      <c r="B4184" s="410">
        <v>4861</v>
      </c>
      <c r="C4184" s="123" t="s">
        <v>3189</v>
      </c>
      <c r="D4184" s="124" t="s">
        <v>213</v>
      </c>
      <c r="E4184" s="10" t="s">
        <v>149</v>
      </c>
      <c r="F4184" s="10" t="s">
        <v>121</v>
      </c>
      <c r="G4184" s="3">
        <v>5000000</v>
      </c>
      <c r="H4184" s="3">
        <f>G4184*I4184</f>
        <v>5000000</v>
      </c>
      <c r="I4184" s="3">
        <v>1</v>
      </c>
    </row>
    <row r="4185" spans="1:9" s="8" customFormat="1" ht="30" x14ac:dyDescent="0.25">
      <c r="A4185" s="418"/>
      <c r="B4185" s="410"/>
      <c r="C4185" s="128">
        <v>71351540</v>
      </c>
      <c r="D4185" s="133" t="s">
        <v>168</v>
      </c>
      <c r="E4185" s="6" t="s">
        <v>149</v>
      </c>
      <c r="F4185" s="6" t="s">
        <v>121</v>
      </c>
      <c r="G4185" s="7">
        <v>294120</v>
      </c>
      <c r="H4185" s="7">
        <f>G4185*I4185</f>
        <v>294120</v>
      </c>
      <c r="I4185" s="7">
        <v>1</v>
      </c>
    </row>
    <row r="4186" spans="1:9" x14ac:dyDescent="0.25">
      <c r="A4186" s="418"/>
      <c r="B4186" s="408" t="s">
        <v>214</v>
      </c>
      <c r="C4186" s="408"/>
      <c r="D4186" s="408"/>
      <c r="E4186" s="408"/>
      <c r="F4186" s="408"/>
      <c r="G4186" s="408"/>
      <c r="H4186" s="2">
        <f>SUM(H4187+H4189)</f>
        <v>25499440</v>
      </c>
      <c r="I4186" s="2"/>
    </row>
    <row r="4187" spans="1:9" x14ac:dyDescent="0.25">
      <c r="A4187" s="418"/>
      <c r="B4187" s="409" t="s">
        <v>154</v>
      </c>
      <c r="C4187" s="409"/>
      <c r="D4187" s="409"/>
      <c r="E4187" s="409"/>
      <c r="F4187" s="409"/>
      <c r="G4187" s="409"/>
      <c r="H4187" s="75">
        <f>SUM(H4188:H4188)</f>
        <v>25009070</v>
      </c>
      <c r="I4187" s="75"/>
    </row>
    <row r="4188" spans="1:9" ht="30" x14ac:dyDescent="0.25">
      <c r="A4188" s="418"/>
      <c r="B4188" s="10">
        <v>4251</v>
      </c>
      <c r="C4188" s="123" t="s">
        <v>3190</v>
      </c>
      <c r="D4188" s="124" t="s">
        <v>216</v>
      </c>
      <c r="E4188" s="10" t="s">
        <v>149</v>
      </c>
      <c r="F4188" s="10" t="s">
        <v>121</v>
      </c>
      <c r="G4188" s="3">
        <v>25009070</v>
      </c>
      <c r="H4188" s="3">
        <f>G4188*I4188</f>
        <v>25009070</v>
      </c>
      <c r="I4188" s="3">
        <v>1</v>
      </c>
    </row>
    <row r="4189" spans="1:9" x14ac:dyDescent="0.25">
      <c r="A4189" s="418"/>
      <c r="B4189" s="409" t="s">
        <v>118</v>
      </c>
      <c r="C4189" s="409"/>
      <c r="D4189" s="409"/>
      <c r="E4189" s="409"/>
      <c r="F4189" s="409"/>
      <c r="G4189" s="409"/>
      <c r="H4189" s="75">
        <f>SUM(H4190:H4190)</f>
        <v>490370</v>
      </c>
      <c r="I4189" s="75"/>
    </row>
    <row r="4190" spans="1:9" s="8" customFormat="1" ht="30" x14ac:dyDescent="0.25">
      <c r="A4190" s="418"/>
      <c r="B4190" s="6">
        <v>4251</v>
      </c>
      <c r="C4190" s="128">
        <v>71351540</v>
      </c>
      <c r="D4190" s="133" t="s">
        <v>168</v>
      </c>
      <c r="E4190" s="6" t="s">
        <v>149</v>
      </c>
      <c r="F4190" s="6" t="s">
        <v>121</v>
      </c>
      <c r="G4190" s="7">
        <v>490370</v>
      </c>
      <c r="H4190" s="7">
        <f>G4190*I4190</f>
        <v>490370</v>
      </c>
      <c r="I4190" s="7">
        <v>1</v>
      </c>
    </row>
    <row r="4191" spans="1:9" x14ac:dyDescent="0.25">
      <c r="A4191" s="418"/>
      <c r="B4191" s="408" t="s">
        <v>228</v>
      </c>
      <c r="C4191" s="408"/>
      <c r="D4191" s="408"/>
      <c r="E4191" s="408"/>
      <c r="F4191" s="408"/>
      <c r="G4191" s="408"/>
      <c r="H4191" s="2">
        <f>SUM(H4192+H4199+H4204)</f>
        <v>126374052</v>
      </c>
      <c r="I4191" s="2"/>
    </row>
    <row r="4192" spans="1:9" x14ac:dyDescent="0.25">
      <c r="A4192" s="418"/>
      <c r="B4192" s="409" t="s">
        <v>11</v>
      </c>
      <c r="C4192" s="409"/>
      <c r="D4192" s="409"/>
      <c r="E4192" s="409"/>
      <c r="F4192" s="409"/>
      <c r="G4192" s="409"/>
      <c r="H4192" s="75">
        <f>SUM(H4193:H4198)</f>
        <v>29584000</v>
      </c>
      <c r="I4192" s="75"/>
    </row>
    <row r="4193" spans="1:9" x14ac:dyDescent="0.25">
      <c r="A4193" s="418"/>
      <c r="B4193" s="410">
        <v>5129</v>
      </c>
      <c r="C4193" s="123" t="s">
        <v>3191</v>
      </c>
      <c r="D4193" s="124" t="s">
        <v>3192</v>
      </c>
      <c r="E4193" s="10" t="s">
        <v>14</v>
      </c>
      <c r="F4193" s="10" t="s">
        <v>470</v>
      </c>
      <c r="G4193" s="3">
        <v>22000</v>
      </c>
      <c r="H4193" s="3">
        <f t="shared" ref="H4193:H4198" si="43">G4193*I4193</f>
        <v>20284000</v>
      </c>
      <c r="I4193" s="3">
        <v>922</v>
      </c>
    </row>
    <row r="4194" spans="1:9" s="8" customFormat="1" ht="30" x14ac:dyDescent="0.25">
      <c r="A4194" s="418"/>
      <c r="B4194" s="410"/>
      <c r="C4194" s="128">
        <v>34921440</v>
      </c>
      <c r="D4194" s="133" t="s">
        <v>561</v>
      </c>
      <c r="E4194" s="6" t="s">
        <v>14</v>
      </c>
      <c r="F4194" s="6" t="s">
        <v>15</v>
      </c>
      <c r="G4194" s="7">
        <v>60000</v>
      </c>
      <c r="H4194" s="7">
        <f t="shared" si="43"/>
        <v>1800000</v>
      </c>
      <c r="I4194" s="7">
        <v>30</v>
      </c>
    </row>
    <row r="4195" spans="1:9" s="8" customFormat="1" ht="30" x14ac:dyDescent="0.25">
      <c r="A4195" s="418"/>
      <c r="B4195" s="410"/>
      <c r="C4195" s="128">
        <v>37531210</v>
      </c>
      <c r="D4195" s="133" t="s">
        <v>584</v>
      </c>
      <c r="E4195" s="6" t="s">
        <v>126</v>
      </c>
      <c r="F4195" s="6" t="s">
        <v>15</v>
      </c>
      <c r="G4195" s="7">
        <v>250000</v>
      </c>
      <c r="H4195" s="7">
        <f t="shared" si="43"/>
        <v>3000000</v>
      </c>
      <c r="I4195" s="7">
        <v>12</v>
      </c>
    </row>
    <row r="4196" spans="1:9" s="8" customFormat="1" ht="45" x14ac:dyDescent="0.25">
      <c r="A4196" s="418"/>
      <c r="B4196" s="410"/>
      <c r="C4196" s="128">
        <v>37531220</v>
      </c>
      <c r="D4196" s="133" t="s">
        <v>3193</v>
      </c>
      <c r="E4196" s="6" t="s">
        <v>126</v>
      </c>
      <c r="F4196" s="6" t="s">
        <v>15</v>
      </c>
      <c r="G4196" s="7">
        <v>100000</v>
      </c>
      <c r="H4196" s="7">
        <f t="shared" si="43"/>
        <v>500000</v>
      </c>
      <c r="I4196" s="7">
        <v>5</v>
      </c>
    </row>
    <row r="4197" spans="1:9" s="8" customFormat="1" ht="30" x14ac:dyDescent="0.25">
      <c r="A4197" s="418"/>
      <c r="B4197" s="410"/>
      <c r="C4197" s="128">
        <v>37531240</v>
      </c>
      <c r="D4197" s="133" t="s">
        <v>2546</v>
      </c>
      <c r="E4197" s="6" t="s">
        <v>126</v>
      </c>
      <c r="F4197" s="6" t="s">
        <v>15</v>
      </c>
      <c r="G4197" s="7">
        <v>200000</v>
      </c>
      <c r="H4197" s="7">
        <f t="shared" si="43"/>
        <v>1000000</v>
      </c>
      <c r="I4197" s="7">
        <v>5</v>
      </c>
    </row>
    <row r="4198" spans="1:9" s="8" customFormat="1" x14ac:dyDescent="0.25">
      <c r="A4198" s="418"/>
      <c r="B4198" s="410"/>
      <c r="C4198" s="128">
        <v>39111320</v>
      </c>
      <c r="D4198" s="133" t="s">
        <v>586</v>
      </c>
      <c r="E4198" s="6" t="s">
        <v>14</v>
      </c>
      <c r="F4198" s="6" t="s">
        <v>15</v>
      </c>
      <c r="G4198" s="7">
        <v>60000</v>
      </c>
      <c r="H4198" s="7">
        <f t="shared" si="43"/>
        <v>3000000</v>
      </c>
      <c r="I4198" s="7">
        <v>50</v>
      </c>
    </row>
    <row r="4199" spans="1:9" x14ac:dyDescent="0.25">
      <c r="A4199" s="418"/>
      <c r="B4199" s="409" t="s">
        <v>154</v>
      </c>
      <c r="C4199" s="409"/>
      <c r="D4199" s="409"/>
      <c r="E4199" s="409"/>
      <c r="F4199" s="409"/>
      <c r="G4199" s="409"/>
      <c r="H4199" s="75">
        <f>SUM(H4200:H4203)</f>
        <v>94026236</v>
      </c>
      <c r="I4199" s="75"/>
    </row>
    <row r="4200" spans="1:9" ht="30" x14ac:dyDescent="0.25">
      <c r="A4200" s="418"/>
      <c r="B4200" s="10">
        <v>4251</v>
      </c>
      <c r="C4200" s="123" t="s">
        <v>3168</v>
      </c>
      <c r="D4200" s="124" t="s">
        <v>539</v>
      </c>
      <c r="E4200" s="10" t="s">
        <v>126</v>
      </c>
      <c r="F4200" s="10" t="s">
        <v>121</v>
      </c>
      <c r="G4200" s="3">
        <v>9800000</v>
      </c>
      <c r="H4200" s="3">
        <f>G4200*I4200</f>
        <v>9800000</v>
      </c>
      <c r="I4200" s="3">
        <v>1</v>
      </c>
    </row>
    <row r="4201" spans="1:9" s="8" customFormat="1" ht="45" x14ac:dyDescent="0.25">
      <c r="A4201" s="418"/>
      <c r="B4201" s="410">
        <v>5113</v>
      </c>
      <c r="C4201" s="128">
        <v>45611300</v>
      </c>
      <c r="D4201" s="133" t="s">
        <v>3194</v>
      </c>
      <c r="E4201" s="6" t="s">
        <v>126</v>
      </c>
      <c r="F4201" s="6" t="s">
        <v>121</v>
      </c>
      <c r="G4201" s="7">
        <v>26365630</v>
      </c>
      <c r="H4201" s="7">
        <f>G4201*I4201</f>
        <v>26365630</v>
      </c>
      <c r="I4201" s="7">
        <v>1</v>
      </c>
    </row>
    <row r="4202" spans="1:9" ht="60" x14ac:dyDescent="0.25">
      <c r="A4202" s="418"/>
      <c r="B4202" s="410"/>
      <c r="C4202" s="126" t="s">
        <v>3195</v>
      </c>
      <c r="D4202" s="124" t="s">
        <v>3196</v>
      </c>
      <c r="E4202" s="10" t="s">
        <v>126</v>
      </c>
      <c r="F4202" s="10" t="s">
        <v>121</v>
      </c>
      <c r="G4202" s="3">
        <v>25456450</v>
      </c>
      <c r="H4202" s="3">
        <f>G4202*I4202</f>
        <v>25456450</v>
      </c>
      <c r="I4202" s="3">
        <v>1</v>
      </c>
    </row>
    <row r="4203" spans="1:9" s="8" customFormat="1" ht="30" x14ac:dyDescent="0.25">
      <c r="A4203" s="418"/>
      <c r="B4203" s="410"/>
      <c r="C4203" s="128">
        <v>45611300</v>
      </c>
      <c r="D4203" s="133" t="s">
        <v>3197</v>
      </c>
      <c r="E4203" s="6" t="s">
        <v>126</v>
      </c>
      <c r="F4203" s="6" t="s">
        <v>121</v>
      </c>
      <c r="G4203" s="7">
        <v>32404156</v>
      </c>
      <c r="H4203" s="7">
        <f>G4203*I4203</f>
        <v>32404156</v>
      </c>
      <c r="I4203" s="7">
        <v>1</v>
      </c>
    </row>
    <row r="4204" spans="1:9" x14ac:dyDescent="0.25">
      <c r="A4204" s="418"/>
      <c r="B4204" s="409" t="s">
        <v>118</v>
      </c>
      <c r="C4204" s="409"/>
      <c r="D4204" s="409"/>
      <c r="E4204" s="409"/>
      <c r="F4204" s="409"/>
      <c r="G4204" s="409"/>
      <c r="H4204" s="75">
        <f>SUM(H4205:H4212)</f>
        <v>2763816</v>
      </c>
      <c r="I4204" s="75"/>
    </row>
    <row r="4205" spans="1:9" s="8" customFormat="1" ht="30" x14ac:dyDescent="0.25">
      <c r="A4205" s="418"/>
      <c r="B4205" s="6">
        <v>4251</v>
      </c>
      <c r="C4205" s="128">
        <v>71351540</v>
      </c>
      <c r="D4205" s="133" t="s">
        <v>168</v>
      </c>
      <c r="E4205" s="6" t="s">
        <v>3187</v>
      </c>
      <c r="F4205" s="6" t="s">
        <v>121</v>
      </c>
      <c r="G4205" s="7">
        <v>200000</v>
      </c>
      <c r="H4205" s="7">
        <f t="shared" ref="H4205:H4212" si="44">G4205*I4205</f>
        <v>200000</v>
      </c>
      <c r="I4205" s="7">
        <v>1</v>
      </c>
    </row>
    <row r="4206" spans="1:9" s="8" customFormat="1" ht="45" x14ac:dyDescent="0.25">
      <c r="A4206" s="418"/>
      <c r="B4206" s="410">
        <v>5113</v>
      </c>
      <c r="C4206" s="128">
        <v>71351540</v>
      </c>
      <c r="D4206" s="133" t="s">
        <v>3198</v>
      </c>
      <c r="E4206" s="6" t="s">
        <v>126</v>
      </c>
      <c r="F4206" s="6" t="s">
        <v>121</v>
      </c>
      <c r="G4206" s="7">
        <v>511572</v>
      </c>
      <c r="H4206" s="7">
        <f t="shared" si="44"/>
        <v>511572</v>
      </c>
      <c r="I4206" s="7">
        <v>1</v>
      </c>
    </row>
    <row r="4207" spans="1:9" s="8" customFormat="1" ht="60" x14ac:dyDescent="0.25">
      <c r="A4207" s="418"/>
      <c r="B4207" s="410"/>
      <c r="C4207" s="128">
        <v>71351540</v>
      </c>
      <c r="D4207" s="133" t="s">
        <v>3199</v>
      </c>
      <c r="E4207" s="6" t="s">
        <v>3187</v>
      </c>
      <c r="F4207" s="6" t="s">
        <v>121</v>
      </c>
      <c r="G4207" s="7">
        <v>513409</v>
      </c>
      <c r="H4207" s="7">
        <f t="shared" si="44"/>
        <v>513409</v>
      </c>
      <c r="I4207" s="7">
        <v>1</v>
      </c>
    </row>
    <row r="4208" spans="1:9" s="8" customFormat="1" ht="30" x14ac:dyDescent="0.25">
      <c r="A4208" s="418"/>
      <c r="B4208" s="410"/>
      <c r="C4208" s="128">
        <v>71351540</v>
      </c>
      <c r="D4208" s="133" t="s">
        <v>3200</v>
      </c>
      <c r="E4208" s="6" t="s">
        <v>126</v>
      </c>
      <c r="F4208" s="6" t="s">
        <v>121</v>
      </c>
      <c r="G4208" s="7">
        <v>628728</v>
      </c>
      <c r="H4208" s="7">
        <f t="shared" si="44"/>
        <v>628728</v>
      </c>
      <c r="I4208" s="7">
        <v>1</v>
      </c>
    </row>
    <row r="4209" spans="1:9" s="8" customFormat="1" ht="45" x14ac:dyDescent="0.25">
      <c r="A4209" s="418"/>
      <c r="B4209" s="410"/>
      <c r="C4209" s="128">
        <v>98111140</v>
      </c>
      <c r="D4209" s="133" t="s">
        <v>3201</v>
      </c>
      <c r="E4209" s="6" t="s">
        <v>120</v>
      </c>
      <c r="F4209" s="6" t="s">
        <v>121</v>
      </c>
      <c r="G4209" s="7">
        <v>153468</v>
      </c>
      <c r="H4209" s="7">
        <f t="shared" si="44"/>
        <v>153468</v>
      </c>
      <c r="I4209" s="7">
        <v>1</v>
      </c>
    </row>
    <row r="4210" spans="1:9" ht="60" x14ac:dyDescent="0.25">
      <c r="A4210" s="418"/>
      <c r="B4210" s="410"/>
      <c r="C4210" s="123" t="s">
        <v>3202</v>
      </c>
      <c r="D4210" s="124" t="s">
        <v>3203</v>
      </c>
      <c r="E4210" s="10" t="s">
        <v>120</v>
      </c>
      <c r="F4210" s="10" t="s">
        <v>121</v>
      </c>
      <c r="G4210" s="3">
        <v>154023</v>
      </c>
      <c r="H4210" s="3">
        <f t="shared" si="44"/>
        <v>154023</v>
      </c>
      <c r="I4210" s="3">
        <v>1</v>
      </c>
    </row>
    <row r="4211" spans="1:9" s="8" customFormat="1" ht="30" x14ac:dyDescent="0.25">
      <c r="A4211" s="418"/>
      <c r="B4211" s="410"/>
      <c r="C4211" s="128">
        <v>98111140</v>
      </c>
      <c r="D4211" s="133" t="s">
        <v>3204</v>
      </c>
      <c r="E4211" s="6" t="s">
        <v>120</v>
      </c>
      <c r="F4211" s="6" t="s">
        <v>121</v>
      </c>
      <c r="G4211" s="7">
        <v>188616</v>
      </c>
      <c r="H4211" s="7">
        <f t="shared" si="44"/>
        <v>188616</v>
      </c>
      <c r="I4211" s="7">
        <v>1</v>
      </c>
    </row>
    <row r="4212" spans="1:9" s="8" customFormat="1" ht="30" x14ac:dyDescent="0.25">
      <c r="A4212" s="418"/>
      <c r="B4212" s="6">
        <v>5129</v>
      </c>
      <c r="C4212" s="128">
        <v>71351540</v>
      </c>
      <c r="D4212" s="133" t="s">
        <v>168</v>
      </c>
      <c r="E4212" s="6" t="s">
        <v>3187</v>
      </c>
      <c r="F4212" s="6" t="s">
        <v>121</v>
      </c>
      <c r="G4212" s="7">
        <v>414000</v>
      </c>
      <c r="H4212" s="7">
        <f t="shared" si="44"/>
        <v>414000</v>
      </c>
      <c r="I4212" s="7">
        <v>1</v>
      </c>
    </row>
    <row r="4213" spans="1:9" x14ac:dyDescent="0.25">
      <c r="A4213" s="418"/>
      <c r="B4213" s="408" t="s">
        <v>258</v>
      </c>
      <c r="C4213" s="408"/>
      <c r="D4213" s="408"/>
      <c r="E4213" s="408"/>
      <c r="F4213" s="408"/>
      <c r="G4213" s="408"/>
      <c r="H4213" s="2">
        <f>SUM(H4214+H4216)</f>
        <v>44000000</v>
      </c>
      <c r="I4213" s="2"/>
    </row>
    <row r="4214" spans="1:9" x14ac:dyDescent="0.25">
      <c r="A4214" s="418"/>
      <c r="B4214" s="409" t="s">
        <v>154</v>
      </c>
      <c r="C4214" s="409"/>
      <c r="D4214" s="409"/>
      <c r="E4214" s="409"/>
      <c r="F4214" s="409"/>
      <c r="G4214" s="409"/>
      <c r="H4214" s="75">
        <f>SUM(H4215:H4215)</f>
        <v>43137250</v>
      </c>
      <c r="I4214" s="75"/>
    </row>
    <row r="4215" spans="1:9" ht="30" x14ac:dyDescent="0.25">
      <c r="A4215" s="418"/>
      <c r="B4215" s="10">
        <v>4251</v>
      </c>
      <c r="C4215" s="123" t="s">
        <v>3205</v>
      </c>
      <c r="D4215" s="124" t="s">
        <v>260</v>
      </c>
      <c r="E4215" s="10" t="s">
        <v>149</v>
      </c>
      <c r="F4215" s="10" t="s">
        <v>121</v>
      </c>
      <c r="G4215" s="3">
        <v>43137250</v>
      </c>
      <c r="H4215" s="3">
        <f>G4215*I4215</f>
        <v>43137250</v>
      </c>
      <c r="I4215" s="3">
        <v>1</v>
      </c>
    </row>
    <row r="4216" spans="1:9" x14ac:dyDescent="0.25">
      <c r="A4216" s="418"/>
      <c r="B4216" s="409" t="s">
        <v>118</v>
      </c>
      <c r="C4216" s="409"/>
      <c r="D4216" s="409"/>
      <c r="E4216" s="409"/>
      <c r="F4216" s="409"/>
      <c r="G4216" s="409"/>
      <c r="H4216" s="75">
        <f>SUM(H4217:H4217)</f>
        <v>862750</v>
      </c>
      <c r="I4216" s="75"/>
    </row>
    <row r="4217" spans="1:9" s="8" customFormat="1" ht="30" x14ac:dyDescent="0.25">
      <c r="A4217" s="418"/>
      <c r="B4217" s="6">
        <v>4251</v>
      </c>
      <c r="C4217" s="128">
        <v>71351540</v>
      </c>
      <c r="D4217" s="133" t="s">
        <v>168</v>
      </c>
      <c r="E4217" s="6" t="s">
        <v>172</v>
      </c>
      <c r="F4217" s="6" t="s">
        <v>121</v>
      </c>
      <c r="G4217" s="7">
        <v>862750</v>
      </c>
      <c r="H4217" s="7">
        <f>G4217*I4217</f>
        <v>862750</v>
      </c>
      <c r="I4217" s="7">
        <v>1</v>
      </c>
    </row>
    <row r="4218" spans="1:9" x14ac:dyDescent="0.25">
      <c r="A4218" s="418"/>
      <c r="B4218" s="408" t="s">
        <v>267</v>
      </c>
      <c r="C4218" s="408"/>
      <c r="D4218" s="408"/>
      <c r="E4218" s="408"/>
      <c r="F4218" s="408"/>
      <c r="G4218" s="408"/>
      <c r="H4218" s="2">
        <f>SUM(H4219)</f>
        <v>6000000</v>
      </c>
      <c r="I4218" s="2"/>
    </row>
    <row r="4219" spans="1:9" x14ac:dyDescent="0.25">
      <c r="A4219" s="418"/>
      <c r="B4219" s="409" t="s">
        <v>118</v>
      </c>
      <c r="C4219" s="409"/>
      <c r="D4219" s="409"/>
      <c r="E4219" s="409"/>
      <c r="F4219" s="409"/>
      <c r="G4219" s="409"/>
      <c r="H4219" s="75">
        <f>SUM(H4220:H4229)</f>
        <v>6000000</v>
      </c>
      <c r="I4219" s="75"/>
    </row>
    <row r="4220" spans="1:9" ht="60" x14ac:dyDescent="0.25">
      <c r="A4220" s="418"/>
      <c r="B4220" s="410">
        <v>4239</v>
      </c>
      <c r="C4220" s="123" t="s">
        <v>3206</v>
      </c>
      <c r="D4220" s="124" t="s">
        <v>3207</v>
      </c>
      <c r="E4220" s="10" t="s">
        <v>14</v>
      </c>
      <c r="F4220" s="10" t="s">
        <v>121</v>
      </c>
      <c r="G4220" s="3">
        <v>1200000</v>
      </c>
      <c r="H4220" s="3">
        <f t="shared" ref="H4220:H4229" si="45">G4220*I4220</f>
        <v>1200000</v>
      </c>
      <c r="I4220" s="3">
        <v>1</v>
      </c>
    </row>
    <row r="4221" spans="1:9" ht="60" x14ac:dyDescent="0.25">
      <c r="A4221" s="418"/>
      <c r="B4221" s="410"/>
      <c r="C4221" s="123" t="s">
        <v>3208</v>
      </c>
      <c r="D4221" s="124" t="s">
        <v>3209</v>
      </c>
      <c r="E4221" s="10" t="s">
        <v>14</v>
      </c>
      <c r="F4221" s="10" t="s">
        <v>121</v>
      </c>
      <c r="G4221" s="3">
        <v>400000</v>
      </c>
      <c r="H4221" s="3">
        <f t="shared" si="45"/>
        <v>400000</v>
      </c>
      <c r="I4221" s="3">
        <v>1</v>
      </c>
    </row>
    <row r="4222" spans="1:9" ht="75" x14ac:dyDescent="0.25">
      <c r="A4222" s="418"/>
      <c r="B4222" s="410"/>
      <c r="C4222" s="123" t="s">
        <v>3210</v>
      </c>
      <c r="D4222" s="124" t="s">
        <v>3211</v>
      </c>
      <c r="E4222" s="10" t="s">
        <v>14</v>
      </c>
      <c r="F4222" s="10" t="s">
        <v>121</v>
      </c>
      <c r="G4222" s="3">
        <v>500000</v>
      </c>
      <c r="H4222" s="3">
        <f t="shared" si="45"/>
        <v>500000</v>
      </c>
      <c r="I4222" s="3">
        <v>1</v>
      </c>
    </row>
    <row r="4223" spans="1:9" ht="75" x14ac:dyDescent="0.25">
      <c r="A4223" s="418"/>
      <c r="B4223" s="410"/>
      <c r="C4223" s="123" t="s">
        <v>3212</v>
      </c>
      <c r="D4223" s="124" t="s">
        <v>3213</v>
      </c>
      <c r="E4223" s="10" t="s">
        <v>14</v>
      </c>
      <c r="F4223" s="10" t="s">
        <v>121</v>
      </c>
      <c r="G4223" s="3">
        <v>300000</v>
      </c>
      <c r="H4223" s="3">
        <f t="shared" si="45"/>
        <v>300000</v>
      </c>
      <c r="I4223" s="3">
        <v>1</v>
      </c>
    </row>
    <row r="4224" spans="1:9" ht="60" x14ac:dyDescent="0.25">
      <c r="A4224" s="418"/>
      <c r="B4224" s="410"/>
      <c r="C4224" s="123" t="s">
        <v>3214</v>
      </c>
      <c r="D4224" s="124" t="s">
        <v>3215</v>
      </c>
      <c r="E4224" s="10" t="s">
        <v>14</v>
      </c>
      <c r="F4224" s="10" t="s">
        <v>121</v>
      </c>
      <c r="G4224" s="3">
        <v>400000</v>
      </c>
      <c r="H4224" s="3">
        <f t="shared" si="45"/>
        <v>400000</v>
      </c>
      <c r="I4224" s="3">
        <v>1</v>
      </c>
    </row>
    <row r="4225" spans="1:9" ht="75" x14ac:dyDescent="0.25">
      <c r="A4225" s="418"/>
      <c r="B4225" s="410"/>
      <c r="C4225" s="123" t="s">
        <v>3216</v>
      </c>
      <c r="D4225" s="124" t="s">
        <v>3217</v>
      </c>
      <c r="E4225" s="10" t="s">
        <v>14</v>
      </c>
      <c r="F4225" s="10" t="s">
        <v>121</v>
      </c>
      <c r="G4225" s="3">
        <v>400000</v>
      </c>
      <c r="H4225" s="3">
        <f t="shared" si="45"/>
        <v>400000</v>
      </c>
      <c r="I4225" s="3">
        <v>1</v>
      </c>
    </row>
    <row r="4226" spans="1:9" ht="60" x14ac:dyDescent="0.25">
      <c r="A4226" s="418"/>
      <c r="B4226" s="410"/>
      <c r="C4226" s="123" t="s">
        <v>3218</v>
      </c>
      <c r="D4226" s="124" t="s">
        <v>3219</v>
      </c>
      <c r="E4226" s="10" t="s">
        <v>14</v>
      </c>
      <c r="F4226" s="10" t="s">
        <v>121</v>
      </c>
      <c r="G4226" s="3">
        <v>1200000</v>
      </c>
      <c r="H4226" s="3">
        <f t="shared" si="45"/>
        <v>1200000</v>
      </c>
      <c r="I4226" s="3">
        <v>1</v>
      </c>
    </row>
    <row r="4227" spans="1:9" ht="60" x14ac:dyDescent="0.25">
      <c r="A4227" s="418"/>
      <c r="B4227" s="410"/>
      <c r="C4227" s="123" t="s">
        <v>3220</v>
      </c>
      <c r="D4227" s="124" t="s">
        <v>3221</v>
      </c>
      <c r="E4227" s="10" t="s">
        <v>14</v>
      </c>
      <c r="F4227" s="10" t="s">
        <v>121</v>
      </c>
      <c r="G4227" s="3">
        <v>500000</v>
      </c>
      <c r="H4227" s="3">
        <f t="shared" si="45"/>
        <v>500000</v>
      </c>
      <c r="I4227" s="3">
        <v>1</v>
      </c>
    </row>
    <row r="4228" spans="1:9" ht="75" x14ac:dyDescent="0.25">
      <c r="A4228" s="418"/>
      <c r="B4228" s="410"/>
      <c r="C4228" s="123" t="s">
        <v>3222</v>
      </c>
      <c r="D4228" s="124" t="s">
        <v>3223</v>
      </c>
      <c r="E4228" s="10" t="s">
        <v>14</v>
      </c>
      <c r="F4228" s="10" t="s">
        <v>121</v>
      </c>
      <c r="G4228" s="3">
        <v>300000</v>
      </c>
      <c r="H4228" s="3">
        <f t="shared" si="45"/>
        <v>300000</v>
      </c>
      <c r="I4228" s="3">
        <v>1</v>
      </c>
    </row>
    <row r="4229" spans="1:9" s="8" customFormat="1" ht="60" x14ac:dyDescent="0.25">
      <c r="A4229" s="418"/>
      <c r="B4229" s="410"/>
      <c r="C4229" s="128">
        <v>92621110</v>
      </c>
      <c r="D4229" s="133" t="s">
        <v>3224</v>
      </c>
      <c r="E4229" s="6" t="s">
        <v>14</v>
      </c>
      <c r="F4229" s="6" t="s">
        <v>121</v>
      </c>
      <c r="G4229" s="7">
        <v>800000</v>
      </c>
      <c r="H4229" s="7">
        <f t="shared" si="45"/>
        <v>800000</v>
      </c>
      <c r="I4229" s="7">
        <v>1</v>
      </c>
    </row>
    <row r="4230" spans="1:9" x14ac:dyDescent="0.25">
      <c r="A4230" s="418"/>
      <c r="B4230" s="408" t="s">
        <v>274</v>
      </c>
      <c r="C4230" s="408"/>
      <c r="D4230" s="408"/>
      <c r="E4230" s="408"/>
      <c r="F4230" s="408"/>
      <c r="G4230" s="408"/>
      <c r="H4230" s="2">
        <f>SUM(H4231+H4233)</f>
        <v>17650000</v>
      </c>
      <c r="I4230" s="2"/>
    </row>
    <row r="4231" spans="1:9" x14ac:dyDescent="0.25">
      <c r="A4231" s="418"/>
      <c r="B4231" s="409" t="s">
        <v>11</v>
      </c>
      <c r="C4231" s="409"/>
      <c r="D4231" s="409"/>
      <c r="E4231" s="409"/>
      <c r="F4231" s="409"/>
      <c r="G4231" s="409"/>
      <c r="H4231" s="75">
        <f>SUM(H4232:H4232)</f>
        <v>2500000</v>
      </c>
      <c r="I4231" s="75"/>
    </row>
    <row r="4232" spans="1:9" s="8" customFormat="1" x14ac:dyDescent="0.25">
      <c r="A4232" s="418"/>
      <c r="B4232" s="6">
        <v>4267</v>
      </c>
      <c r="C4232" s="128">
        <v>15897200</v>
      </c>
      <c r="D4232" s="133" t="s">
        <v>276</v>
      </c>
      <c r="E4232" s="6" t="s">
        <v>126</v>
      </c>
      <c r="F4232" s="6" t="s">
        <v>121</v>
      </c>
      <c r="G4232" s="7">
        <v>2500000</v>
      </c>
      <c r="H4232" s="7">
        <f>G4232*I4232</f>
        <v>2500000</v>
      </c>
      <c r="I4232" s="7">
        <v>1</v>
      </c>
    </row>
    <row r="4233" spans="1:9" x14ac:dyDescent="0.25">
      <c r="A4233" s="418"/>
      <c r="B4233" s="409" t="s">
        <v>118</v>
      </c>
      <c r="C4233" s="409"/>
      <c r="D4233" s="409"/>
      <c r="E4233" s="409"/>
      <c r="F4233" s="409"/>
      <c r="G4233" s="409"/>
      <c r="H4233" s="75">
        <f>SUM(H4234:H4260)</f>
        <v>15150000</v>
      </c>
      <c r="I4233" s="75"/>
    </row>
    <row r="4234" spans="1:9" ht="45" x14ac:dyDescent="0.25">
      <c r="A4234" s="418"/>
      <c r="B4234" s="410">
        <v>4239</v>
      </c>
      <c r="C4234" s="123" t="s">
        <v>3225</v>
      </c>
      <c r="D4234" s="124" t="s">
        <v>3226</v>
      </c>
      <c r="E4234" s="10" t="s">
        <v>14</v>
      </c>
      <c r="F4234" s="10" t="s">
        <v>121</v>
      </c>
      <c r="G4234" s="3">
        <v>900000</v>
      </c>
      <c r="H4234" s="3">
        <f t="shared" ref="H4234:H4260" si="46">G4234*I4234</f>
        <v>900000</v>
      </c>
      <c r="I4234" s="3">
        <v>1</v>
      </c>
    </row>
    <row r="4235" spans="1:9" ht="45" x14ac:dyDescent="0.25">
      <c r="A4235" s="418"/>
      <c r="B4235" s="410"/>
      <c r="C4235" s="123" t="s">
        <v>3227</v>
      </c>
      <c r="D4235" s="124" t="s">
        <v>613</v>
      </c>
      <c r="E4235" s="10" t="s">
        <v>14</v>
      </c>
      <c r="F4235" s="10" t="s">
        <v>121</v>
      </c>
      <c r="G4235" s="3">
        <v>400000</v>
      </c>
      <c r="H4235" s="3">
        <f t="shared" si="46"/>
        <v>400000</v>
      </c>
      <c r="I4235" s="3">
        <v>1</v>
      </c>
    </row>
    <row r="4236" spans="1:9" ht="45" x14ac:dyDescent="0.25">
      <c r="A4236" s="418"/>
      <c r="B4236" s="410"/>
      <c r="C4236" s="123" t="s">
        <v>3228</v>
      </c>
      <c r="D4236" s="124" t="s">
        <v>1665</v>
      </c>
      <c r="E4236" s="10" t="s">
        <v>14</v>
      </c>
      <c r="F4236" s="10" t="s">
        <v>121</v>
      </c>
      <c r="G4236" s="3">
        <v>800000</v>
      </c>
      <c r="H4236" s="3">
        <f t="shared" si="46"/>
        <v>800000</v>
      </c>
      <c r="I4236" s="3">
        <v>1</v>
      </c>
    </row>
    <row r="4237" spans="1:9" ht="45" x14ac:dyDescent="0.25">
      <c r="A4237" s="418"/>
      <c r="B4237" s="410"/>
      <c r="C4237" s="123" t="s">
        <v>3229</v>
      </c>
      <c r="D4237" s="124" t="s">
        <v>3230</v>
      </c>
      <c r="E4237" s="10" t="s">
        <v>14</v>
      </c>
      <c r="F4237" s="10" t="s">
        <v>121</v>
      </c>
      <c r="G4237" s="3">
        <v>350000</v>
      </c>
      <c r="H4237" s="3">
        <f t="shared" si="46"/>
        <v>350000</v>
      </c>
      <c r="I4237" s="3">
        <v>1</v>
      </c>
    </row>
    <row r="4238" spans="1:9" ht="45" x14ac:dyDescent="0.25">
      <c r="A4238" s="418"/>
      <c r="B4238" s="410"/>
      <c r="C4238" s="123" t="s">
        <v>3231</v>
      </c>
      <c r="D4238" s="124" t="s">
        <v>3232</v>
      </c>
      <c r="E4238" s="10" t="s">
        <v>14</v>
      </c>
      <c r="F4238" s="10" t="s">
        <v>121</v>
      </c>
      <c r="G4238" s="3">
        <v>400000</v>
      </c>
      <c r="H4238" s="3">
        <f t="shared" si="46"/>
        <v>400000</v>
      </c>
      <c r="I4238" s="3">
        <v>1</v>
      </c>
    </row>
    <row r="4239" spans="1:9" ht="45" x14ac:dyDescent="0.25">
      <c r="A4239" s="418"/>
      <c r="B4239" s="410"/>
      <c r="C4239" s="123" t="s">
        <v>3233</v>
      </c>
      <c r="D4239" s="124" t="s">
        <v>3234</v>
      </c>
      <c r="E4239" s="10" t="s">
        <v>14</v>
      </c>
      <c r="F4239" s="10" t="s">
        <v>121</v>
      </c>
      <c r="G4239" s="3">
        <v>150000</v>
      </c>
      <c r="H4239" s="3">
        <f t="shared" si="46"/>
        <v>150000</v>
      </c>
      <c r="I4239" s="3">
        <v>1</v>
      </c>
    </row>
    <row r="4240" spans="1:9" ht="45" x14ac:dyDescent="0.25">
      <c r="A4240" s="418"/>
      <c r="B4240" s="410"/>
      <c r="C4240" s="123" t="s">
        <v>3235</v>
      </c>
      <c r="D4240" s="124" t="s">
        <v>941</v>
      </c>
      <c r="E4240" s="10" t="s">
        <v>14</v>
      </c>
      <c r="F4240" s="10" t="s">
        <v>121</v>
      </c>
      <c r="G4240" s="3">
        <v>300000</v>
      </c>
      <c r="H4240" s="3">
        <f t="shared" si="46"/>
        <v>300000</v>
      </c>
      <c r="I4240" s="3">
        <v>1</v>
      </c>
    </row>
    <row r="4241" spans="1:9" ht="60" x14ac:dyDescent="0.25">
      <c r="A4241" s="418"/>
      <c r="B4241" s="410"/>
      <c r="C4241" s="123" t="s">
        <v>3236</v>
      </c>
      <c r="D4241" s="124" t="s">
        <v>3237</v>
      </c>
      <c r="E4241" s="10" t="s">
        <v>14</v>
      </c>
      <c r="F4241" s="10" t="s">
        <v>121</v>
      </c>
      <c r="G4241" s="3">
        <v>500000</v>
      </c>
      <c r="H4241" s="3">
        <f t="shared" si="46"/>
        <v>500000</v>
      </c>
      <c r="I4241" s="3">
        <v>1</v>
      </c>
    </row>
    <row r="4242" spans="1:9" ht="45" x14ac:dyDescent="0.25">
      <c r="A4242" s="418"/>
      <c r="B4242" s="410"/>
      <c r="C4242" s="123" t="s">
        <v>3238</v>
      </c>
      <c r="D4242" s="124" t="s">
        <v>3239</v>
      </c>
      <c r="E4242" s="10" t="s">
        <v>14</v>
      </c>
      <c r="F4242" s="10" t="s">
        <v>121</v>
      </c>
      <c r="G4242" s="3">
        <v>250000</v>
      </c>
      <c r="H4242" s="3">
        <f t="shared" si="46"/>
        <v>250000</v>
      </c>
      <c r="I4242" s="3">
        <v>1</v>
      </c>
    </row>
    <row r="4243" spans="1:9" ht="60" x14ac:dyDescent="0.25">
      <c r="A4243" s="418"/>
      <c r="B4243" s="410"/>
      <c r="C4243" s="123" t="s">
        <v>3240</v>
      </c>
      <c r="D4243" s="124" t="s">
        <v>3241</v>
      </c>
      <c r="E4243" s="10" t="s">
        <v>14</v>
      </c>
      <c r="F4243" s="10" t="s">
        <v>121</v>
      </c>
      <c r="G4243" s="3">
        <v>750000</v>
      </c>
      <c r="H4243" s="3">
        <f t="shared" si="46"/>
        <v>750000</v>
      </c>
      <c r="I4243" s="3">
        <v>1</v>
      </c>
    </row>
    <row r="4244" spans="1:9" ht="45" x14ac:dyDescent="0.25">
      <c r="A4244" s="418"/>
      <c r="B4244" s="410"/>
      <c r="C4244" s="123" t="s">
        <v>3242</v>
      </c>
      <c r="D4244" s="124" t="s">
        <v>3243</v>
      </c>
      <c r="E4244" s="10" t="s">
        <v>14</v>
      </c>
      <c r="F4244" s="10" t="s">
        <v>121</v>
      </c>
      <c r="G4244" s="3">
        <v>250000</v>
      </c>
      <c r="H4244" s="3">
        <f t="shared" si="46"/>
        <v>250000</v>
      </c>
      <c r="I4244" s="3">
        <v>1</v>
      </c>
    </row>
    <row r="4245" spans="1:9" ht="45" x14ac:dyDescent="0.25">
      <c r="A4245" s="418"/>
      <c r="B4245" s="410"/>
      <c r="C4245" s="123" t="s">
        <v>3244</v>
      </c>
      <c r="D4245" s="124" t="s">
        <v>3245</v>
      </c>
      <c r="E4245" s="10" t="s">
        <v>14</v>
      </c>
      <c r="F4245" s="10" t="s">
        <v>121</v>
      </c>
      <c r="G4245" s="3">
        <v>900000</v>
      </c>
      <c r="H4245" s="3">
        <f t="shared" si="46"/>
        <v>900000</v>
      </c>
      <c r="I4245" s="3">
        <v>1</v>
      </c>
    </row>
    <row r="4246" spans="1:9" ht="45" x14ac:dyDescent="0.25">
      <c r="A4246" s="418"/>
      <c r="B4246" s="410"/>
      <c r="C4246" s="123" t="s">
        <v>3246</v>
      </c>
      <c r="D4246" s="124" t="s">
        <v>629</v>
      </c>
      <c r="E4246" s="10" t="s">
        <v>14</v>
      </c>
      <c r="F4246" s="10" t="s">
        <v>121</v>
      </c>
      <c r="G4246" s="3">
        <v>350000</v>
      </c>
      <c r="H4246" s="3">
        <f t="shared" si="46"/>
        <v>350000</v>
      </c>
      <c r="I4246" s="3">
        <v>1</v>
      </c>
    </row>
    <row r="4247" spans="1:9" ht="60" x14ac:dyDescent="0.25">
      <c r="A4247" s="418"/>
      <c r="B4247" s="410"/>
      <c r="C4247" s="123" t="s">
        <v>3247</v>
      </c>
      <c r="D4247" s="124" t="s">
        <v>3248</v>
      </c>
      <c r="E4247" s="10" t="s">
        <v>14</v>
      </c>
      <c r="F4247" s="10" t="s">
        <v>121</v>
      </c>
      <c r="G4247" s="3">
        <v>350000</v>
      </c>
      <c r="H4247" s="3">
        <f t="shared" si="46"/>
        <v>350000</v>
      </c>
      <c r="I4247" s="3">
        <v>1</v>
      </c>
    </row>
    <row r="4248" spans="1:9" ht="45" x14ac:dyDescent="0.25">
      <c r="A4248" s="418"/>
      <c r="B4248" s="410"/>
      <c r="C4248" s="123" t="s">
        <v>3249</v>
      </c>
      <c r="D4248" s="124" t="s">
        <v>3250</v>
      </c>
      <c r="E4248" s="10" t="s">
        <v>14</v>
      </c>
      <c r="F4248" s="10" t="s">
        <v>121</v>
      </c>
      <c r="G4248" s="3">
        <v>250000</v>
      </c>
      <c r="H4248" s="3">
        <f t="shared" si="46"/>
        <v>250000</v>
      </c>
      <c r="I4248" s="3">
        <v>1</v>
      </c>
    </row>
    <row r="4249" spans="1:9" s="8" customFormat="1" ht="45" x14ac:dyDescent="0.25">
      <c r="A4249" s="418"/>
      <c r="B4249" s="410"/>
      <c r="C4249" s="128">
        <v>79951110</v>
      </c>
      <c r="D4249" s="133" t="s">
        <v>3251</v>
      </c>
      <c r="E4249" s="6" t="s">
        <v>14</v>
      </c>
      <c r="F4249" s="6" t="s">
        <v>121</v>
      </c>
      <c r="G4249" s="7">
        <v>200000</v>
      </c>
      <c r="H4249" s="7">
        <f t="shared" si="46"/>
        <v>200000</v>
      </c>
      <c r="I4249" s="7">
        <v>1</v>
      </c>
    </row>
    <row r="4250" spans="1:9" ht="60" x14ac:dyDescent="0.25">
      <c r="A4250" s="418"/>
      <c r="B4250" s="410"/>
      <c r="C4250" s="123" t="s">
        <v>3252</v>
      </c>
      <c r="D4250" s="124" t="s">
        <v>3253</v>
      </c>
      <c r="E4250" s="10" t="s">
        <v>14</v>
      </c>
      <c r="F4250" s="10" t="s">
        <v>121</v>
      </c>
      <c r="G4250" s="3">
        <v>300000</v>
      </c>
      <c r="H4250" s="3">
        <f t="shared" si="46"/>
        <v>300000</v>
      </c>
      <c r="I4250" s="3">
        <v>1</v>
      </c>
    </row>
    <row r="4251" spans="1:9" ht="45" x14ac:dyDescent="0.25">
      <c r="A4251" s="418"/>
      <c r="B4251" s="410"/>
      <c r="C4251" s="123" t="s">
        <v>3254</v>
      </c>
      <c r="D4251" s="124" t="s">
        <v>3255</v>
      </c>
      <c r="E4251" s="10" t="s">
        <v>14</v>
      </c>
      <c r="F4251" s="10" t="s">
        <v>121</v>
      </c>
      <c r="G4251" s="3">
        <v>500000</v>
      </c>
      <c r="H4251" s="3">
        <f t="shared" si="46"/>
        <v>500000</v>
      </c>
      <c r="I4251" s="3">
        <v>1</v>
      </c>
    </row>
    <row r="4252" spans="1:9" ht="60" x14ac:dyDescent="0.25">
      <c r="A4252" s="418"/>
      <c r="B4252" s="410"/>
      <c r="C4252" s="123" t="s">
        <v>3256</v>
      </c>
      <c r="D4252" s="124" t="s">
        <v>3257</v>
      </c>
      <c r="E4252" s="10" t="s">
        <v>14</v>
      </c>
      <c r="F4252" s="10" t="s">
        <v>121</v>
      </c>
      <c r="G4252" s="3">
        <v>600000</v>
      </c>
      <c r="H4252" s="3">
        <f t="shared" si="46"/>
        <v>600000</v>
      </c>
      <c r="I4252" s="3">
        <v>1</v>
      </c>
    </row>
    <row r="4253" spans="1:9" ht="60" x14ac:dyDescent="0.25">
      <c r="A4253" s="418"/>
      <c r="B4253" s="410"/>
      <c r="C4253" s="123" t="s">
        <v>3258</v>
      </c>
      <c r="D4253" s="124" t="s">
        <v>3259</v>
      </c>
      <c r="E4253" s="10" t="s">
        <v>14</v>
      </c>
      <c r="F4253" s="10" t="s">
        <v>121</v>
      </c>
      <c r="G4253" s="3">
        <v>350000</v>
      </c>
      <c r="H4253" s="3">
        <f t="shared" si="46"/>
        <v>350000</v>
      </c>
      <c r="I4253" s="3">
        <v>1</v>
      </c>
    </row>
    <row r="4254" spans="1:9" ht="45" x14ac:dyDescent="0.25">
      <c r="A4254" s="418"/>
      <c r="B4254" s="410"/>
      <c r="C4254" s="123" t="s">
        <v>3260</v>
      </c>
      <c r="D4254" s="124" t="s">
        <v>3261</v>
      </c>
      <c r="E4254" s="10" t="s">
        <v>14</v>
      </c>
      <c r="F4254" s="10" t="s">
        <v>121</v>
      </c>
      <c r="G4254" s="3">
        <v>300000</v>
      </c>
      <c r="H4254" s="3">
        <f t="shared" si="46"/>
        <v>300000</v>
      </c>
      <c r="I4254" s="3">
        <v>1</v>
      </c>
    </row>
    <row r="4255" spans="1:9" s="8" customFormat="1" ht="45" x14ac:dyDescent="0.25">
      <c r="A4255" s="418"/>
      <c r="B4255" s="410"/>
      <c r="C4255" s="128">
        <v>79951110</v>
      </c>
      <c r="D4255" s="133" t="s">
        <v>3262</v>
      </c>
      <c r="E4255" s="6" t="s">
        <v>14</v>
      </c>
      <c r="F4255" s="6" t="s">
        <v>121</v>
      </c>
      <c r="G4255" s="7">
        <v>2500000</v>
      </c>
      <c r="H4255" s="7">
        <f t="shared" si="46"/>
        <v>2500000</v>
      </c>
      <c r="I4255" s="7">
        <v>1</v>
      </c>
    </row>
    <row r="4256" spans="1:9" s="8" customFormat="1" ht="45" x14ac:dyDescent="0.25">
      <c r="A4256" s="418"/>
      <c r="B4256" s="410"/>
      <c r="C4256" s="128">
        <v>79951110</v>
      </c>
      <c r="D4256" s="133" t="s">
        <v>632</v>
      </c>
      <c r="E4256" s="6" t="s">
        <v>14</v>
      </c>
      <c r="F4256" s="6" t="s">
        <v>121</v>
      </c>
      <c r="G4256" s="7">
        <v>2500000</v>
      </c>
      <c r="H4256" s="7">
        <f t="shared" si="46"/>
        <v>2500000</v>
      </c>
      <c r="I4256" s="7">
        <v>1</v>
      </c>
    </row>
    <row r="4257" spans="1:9" ht="45" x14ac:dyDescent="0.25">
      <c r="A4257" s="418"/>
      <c r="B4257" s="410"/>
      <c r="C4257" s="123" t="s">
        <v>3263</v>
      </c>
      <c r="D4257" s="124" t="s">
        <v>3264</v>
      </c>
      <c r="E4257" s="10" t="s">
        <v>14</v>
      </c>
      <c r="F4257" s="10" t="s">
        <v>121</v>
      </c>
      <c r="G4257" s="3">
        <v>200000</v>
      </c>
      <c r="H4257" s="3">
        <f t="shared" si="46"/>
        <v>200000</v>
      </c>
      <c r="I4257" s="3">
        <v>1</v>
      </c>
    </row>
    <row r="4258" spans="1:9" ht="45" x14ac:dyDescent="0.25">
      <c r="A4258" s="418"/>
      <c r="B4258" s="410"/>
      <c r="C4258" s="123" t="s">
        <v>3265</v>
      </c>
      <c r="D4258" s="124" t="s">
        <v>3266</v>
      </c>
      <c r="E4258" s="10" t="s">
        <v>14</v>
      </c>
      <c r="F4258" s="10" t="s">
        <v>121</v>
      </c>
      <c r="G4258" s="3">
        <v>200000</v>
      </c>
      <c r="H4258" s="3">
        <f t="shared" si="46"/>
        <v>200000</v>
      </c>
      <c r="I4258" s="3">
        <v>1</v>
      </c>
    </row>
    <row r="4259" spans="1:9" ht="60" x14ac:dyDescent="0.25">
      <c r="A4259" s="418"/>
      <c r="B4259" s="410"/>
      <c r="C4259" s="123" t="s">
        <v>3267</v>
      </c>
      <c r="D4259" s="124" t="s">
        <v>3268</v>
      </c>
      <c r="E4259" s="10" t="s">
        <v>14</v>
      </c>
      <c r="F4259" s="10" t="s">
        <v>121</v>
      </c>
      <c r="G4259" s="3">
        <v>350000</v>
      </c>
      <c r="H4259" s="3">
        <f t="shared" si="46"/>
        <v>350000</v>
      </c>
      <c r="I4259" s="3">
        <v>1</v>
      </c>
    </row>
    <row r="4260" spans="1:9" ht="45" x14ac:dyDescent="0.25">
      <c r="A4260" s="418"/>
      <c r="B4260" s="410"/>
      <c r="C4260" s="123" t="s">
        <v>3269</v>
      </c>
      <c r="D4260" s="124" t="s">
        <v>3270</v>
      </c>
      <c r="E4260" s="10" t="s">
        <v>14</v>
      </c>
      <c r="F4260" s="10" t="s">
        <v>121</v>
      </c>
      <c r="G4260" s="3">
        <v>250000</v>
      </c>
      <c r="H4260" s="3">
        <f t="shared" si="46"/>
        <v>250000</v>
      </c>
      <c r="I4260" s="3">
        <v>1</v>
      </c>
    </row>
    <row r="4261" spans="1:9" x14ac:dyDescent="0.25">
      <c r="A4261" s="418"/>
      <c r="B4261" s="408" t="s">
        <v>3271</v>
      </c>
      <c r="C4261" s="408"/>
      <c r="D4261" s="408"/>
      <c r="E4261" s="408"/>
      <c r="F4261" s="408"/>
      <c r="G4261" s="408"/>
      <c r="H4261" s="2">
        <f>SUM(H4262+H4264)</f>
        <v>10000000</v>
      </c>
      <c r="I4261" s="2"/>
    </row>
    <row r="4262" spans="1:9" x14ac:dyDescent="0.25">
      <c r="A4262" s="418"/>
      <c r="B4262" s="409" t="s">
        <v>154</v>
      </c>
      <c r="C4262" s="409"/>
      <c r="D4262" s="409"/>
      <c r="E4262" s="409"/>
      <c r="F4262" s="409"/>
      <c r="G4262" s="409"/>
      <c r="H4262" s="75">
        <f>SUM(H4263:H4263)</f>
        <v>9740000</v>
      </c>
      <c r="I4262" s="75"/>
    </row>
    <row r="4263" spans="1:9" s="8" customFormat="1" ht="30" x14ac:dyDescent="0.25">
      <c r="A4263" s="418"/>
      <c r="B4263" s="6">
        <v>5112</v>
      </c>
      <c r="C4263" s="128">
        <v>45611300</v>
      </c>
      <c r="D4263" s="133" t="s">
        <v>536</v>
      </c>
      <c r="E4263" s="6" t="s">
        <v>126</v>
      </c>
      <c r="F4263" s="6" t="s">
        <v>121</v>
      </c>
      <c r="G4263" s="7">
        <v>9740000</v>
      </c>
      <c r="H4263" s="7">
        <f>G4263*I4263</f>
        <v>9740000</v>
      </c>
      <c r="I4263" s="7">
        <v>1</v>
      </c>
    </row>
    <row r="4264" spans="1:9" x14ac:dyDescent="0.25">
      <c r="A4264" s="418"/>
      <c r="B4264" s="409" t="s">
        <v>118</v>
      </c>
      <c r="C4264" s="409"/>
      <c r="D4264" s="409"/>
      <c r="E4264" s="409"/>
      <c r="F4264" s="409"/>
      <c r="G4264" s="409"/>
      <c r="H4264" s="75">
        <f>SUM(H4265:H4266)</f>
        <v>260000</v>
      </c>
      <c r="I4264" s="75"/>
    </row>
    <row r="4265" spans="1:9" s="8" customFormat="1" ht="30" x14ac:dyDescent="0.25">
      <c r="A4265" s="418"/>
      <c r="B4265" s="497">
        <v>5112</v>
      </c>
      <c r="C4265" s="128">
        <v>71351540</v>
      </c>
      <c r="D4265" s="133" t="s">
        <v>168</v>
      </c>
      <c r="E4265" s="6" t="s">
        <v>126</v>
      </c>
      <c r="F4265" s="6" t="s">
        <v>121</v>
      </c>
      <c r="G4265" s="7">
        <v>200000</v>
      </c>
      <c r="H4265" s="7">
        <f>G4265*I4265</f>
        <v>200000</v>
      </c>
      <c r="I4265" s="7">
        <v>1</v>
      </c>
    </row>
    <row r="4266" spans="1:9" s="8" customFormat="1" ht="30" x14ac:dyDescent="0.25">
      <c r="A4266" s="418"/>
      <c r="B4266" s="497"/>
      <c r="C4266" s="128">
        <v>98111140</v>
      </c>
      <c r="D4266" s="133" t="s">
        <v>532</v>
      </c>
      <c r="E4266" s="6" t="s">
        <v>120</v>
      </c>
      <c r="F4266" s="6" t="s">
        <v>121</v>
      </c>
      <c r="G4266" s="7">
        <v>60000</v>
      </c>
      <c r="H4266" s="7">
        <f>G4266*I4266</f>
        <v>60000</v>
      </c>
      <c r="I4266" s="7">
        <v>1</v>
      </c>
    </row>
    <row r="4267" spans="1:9" x14ac:dyDescent="0.25">
      <c r="A4267" s="418"/>
      <c r="B4267" s="408" t="s">
        <v>296</v>
      </c>
      <c r="C4267" s="408"/>
      <c r="D4267" s="408"/>
      <c r="E4267" s="408"/>
      <c r="F4267" s="408"/>
      <c r="G4267" s="408"/>
      <c r="H4267" s="2">
        <f>SUM(H4268+H4274+H4276)</f>
        <v>17295000</v>
      </c>
      <c r="I4267" s="2"/>
    </row>
    <row r="4268" spans="1:9" x14ac:dyDescent="0.25">
      <c r="A4268" s="418"/>
      <c r="B4268" s="409" t="s">
        <v>11</v>
      </c>
      <c r="C4268" s="409"/>
      <c r="D4268" s="409"/>
      <c r="E4268" s="409"/>
      <c r="F4268" s="409"/>
      <c r="G4268" s="409"/>
      <c r="H4268" s="75">
        <f>SUM(H4269:H4273)</f>
        <v>5430000</v>
      </c>
      <c r="I4268" s="75"/>
    </row>
    <row r="4269" spans="1:9" s="8" customFormat="1" x14ac:dyDescent="0.25">
      <c r="A4269" s="418"/>
      <c r="B4269" s="497">
        <v>4861</v>
      </c>
      <c r="C4269" s="128">
        <v>32324900</v>
      </c>
      <c r="D4269" s="133" t="s">
        <v>3272</v>
      </c>
      <c r="E4269" s="6" t="s">
        <v>14</v>
      </c>
      <c r="F4269" s="6" t="s">
        <v>15</v>
      </c>
      <c r="G4269" s="7">
        <v>110000</v>
      </c>
      <c r="H4269" s="7">
        <f>G4269*I4269</f>
        <v>1210000</v>
      </c>
      <c r="I4269" s="7">
        <v>11</v>
      </c>
    </row>
    <row r="4270" spans="1:9" s="8" customFormat="1" x14ac:dyDescent="0.25">
      <c r="A4270" s="418"/>
      <c r="B4270" s="497"/>
      <c r="C4270" s="128">
        <v>39141240</v>
      </c>
      <c r="D4270" s="133" t="s">
        <v>3273</v>
      </c>
      <c r="E4270" s="6" t="s">
        <v>14</v>
      </c>
      <c r="F4270" s="6" t="s">
        <v>15</v>
      </c>
      <c r="G4270" s="7">
        <v>180000</v>
      </c>
      <c r="H4270" s="7">
        <f>G4270*I4270</f>
        <v>900000</v>
      </c>
      <c r="I4270" s="7">
        <v>5</v>
      </c>
    </row>
    <row r="4271" spans="1:9" s="8" customFormat="1" x14ac:dyDescent="0.25">
      <c r="A4271" s="418"/>
      <c r="B4271" s="497"/>
      <c r="C4271" s="128">
        <v>39711110</v>
      </c>
      <c r="D4271" s="133" t="s">
        <v>3147</v>
      </c>
      <c r="E4271" s="6" t="s">
        <v>14</v>
      </c>
      <c r="F4271" s="6" t="s">
        <v>15</v>
      </c>
      <c r="G4271" s="7">
        <v>150000</v>
      </c>
      <c r="H4271" s="7">
        <f>G4271*I4271</f>
        <v>1500000</v>
      </c>
      <c r="I4271" s="7">
        <v>10</v>
      </c>
    </row>
    <row r="4272" spans="1:9" s="8" customFormat="1" x14ac:dyDescent="0.25">
      <c r="A4272" s="418"/>
      <c r="B4272" s="497"/>
      <c r="C4272" s="128">
        <v>39711310</v>
      </c>
      <c r="D4272" s="133" t="s">
        <v>3274</v>
      </c>
      <c r="E4272" s="6" t="s">
        <v>14</v>
      </c>
      <c r="F4272" s="6" t="s">
        <v>15</v>
      </c>
      <c r="G4272" s="7">
        <v>130000</v>
      </c>
      <c r="H4272" s="7">
        <f>G4272*I4272</f>
        <v>1040000</v>
      </c>
      <c r="I4272" s="7">
        <v>8</v>
      </c>
    </row>
    <row r="4273" spans="1:9" s="8" customFormat="1" x14ac:dyDescent="0.25">
      <c r="A4273" s="418"/>
      <c r="B4273" s="497"/>
      <c r="C4273" s="128">
        <v>42711170</v>
      </c>
      <c r="D4273" s="133" t="s">
        <v>3275</v>
      </c>
      <c r="E4273" s="6" t="s">
        <v>14</v>
      </c>
      <c r="F4273" s="6" t="s">
        <v>15</v>
      </c>
      <c r="G4273" s="7">
        <v>130000</v>
      </c>
      <c r="H4273" s="7">
        <f>G4273*I4273</f>
        <v>780000</v>
      </c>
      <c r="I4273" s="7">
        <v>6</v>
      </c>
    </row>
    <row r="4274" spans="1:9" x14ac:dyDescent="0.25">
      <c r="A4274" s="418"/>
      <c r="B4274" s="409" t="s">
        <v>154</v>
      </c>
      <c r="C4274" s="409"/>
      <c r="D4274" s="409"/>
      <c r="E4274" s="409"/>
      <c r="F4274" s="409"/>
      <c r="G4274" s="409"/>
      <c r="H4274" s="75">
        <f>SUM(H4275:H4275)</f>
        <v>4900000</v>
      </c>
      <c r="I4274" s="75"/>
    </row>
    <row r="4275" spans="1:9" s="8" customFormat="1" ht="30" x14ac:dyDescent="0.25">
      <c r="A4275" s="418"/>
      <c r="B4275" s="6">
        <v>4861</v>
      </c>
      <c r="C4275" s="128">
        <v>45261124</v>
      </c>
      <c r="D4275" s="133" t="s">
        <v>216</v>
      </c>
      <c r="E4275" s="6" t="s">
        <v>126</v>
      </c>
      <c r="F4275" s="6" t="s">
        <v>121</v>
      </c>
      <c r="G4275" s="7">
        <v>4900000</v>
      </c>
      <c r="H4275" s="7">
        <f>G4275*I4275</f>
        <v>4900000</v>
      </c>
      <c r="I4275" s="7">
        <v>1</v>
      </c>
    </row>
    <row r="4276" spans="1:9" x14ac:dyDescent="0.25">
      <c r="A4276" s="418"/>
      <c r="B4276" s="409" t="s">
        <v>118</v>
      </c>
      <c r="C4276" s="409"/>
      <c r="D4276" s="409"/>
      <c r="E4276" s="409"/>
      <c r="F4276" s="409"/>
      <c r="G4276" s="409"/>
      <c r="H4276" s="75">
        <f>SUM(H4277:H4283)</f>
        <v>6965000</v>
      </c>
      <c r="I4276" s="75"/>
    </row>
    <row r="4277" spans="1:9" s="8" customFormat="1" ht="30" x14ac:dyDescent="0.25">
      <c r="A4277" s="418"/>
      <c r="B4277" s="497">
        <v>4861</v>
      </c>
      <c r="C4277" s="128">
        <v>71351540</v>
      </c>
      <c r="D4277" s="133" t="s">
        <v>168</v>
      </c>
      <c r="E4277" s="6" t="s">
        <v>126</v>
      </c>
      <c r="F4277" s="6" t="s">
        <v>121</v>
      </c>
      <c r="G4277" s="7">
        <v>100000</v>
      </c>
      <c r="H4277" s="7">
        <f t="shared" ref="H4277:H4283" si="47">G4277*I4277</f>
        <v>100000</v>
      </c>
      <c r="I4277" s="7">
        <v>1</v>
      </c>
    </row>
    <row r="4278" spans="1:9" s="8" customFormat="1" ht="45" x14ac:dyDescent="0.25">
      <c r="A4278" s="418"/>
      <c r="B4278" s="497"/>
      <c r="C4278" s="128">
        <v>79951100</v>
      </c>
      <c r="D4278" s="133" t="s">
        <v>3276</v>
      </c>
      <c r="E4278" s="6" t="s">
        <v>14</v>
      </c>
      <c r="F4278" s="6" t="s">
        <v>121</v>
      </c>
      <c r="G4278" s="7">
        <v>840000</v>
      </c>
      <c r="H4278" s="7">
        <f t="shared" si="47"/>
        <v>840000</v>
      </c>
      <c r="I4278" s="7">
        <v>1</v>
      </c>
    </row>
    <row r="4279" spans="1:9" s="8" customFormat="1" ht="30" x14ac:dyDescent="0.25">
      <c r="A4279" s="418"/>
      <c r="B4279" s="497"/>
      <c r="C4279" s="128">
        <v>79951100</v>
      </c>
      <c r="D4279" s="133" t="s">
        <v>3277</v>
      </c>
      <c r="E4279" s="6" t="s">
        <v>14</v>
      </c>
      <c r="F4279" s="6" t="s">
        <v>121</v>
      </c>
      <c r="G4279" s="7">
        <v>460000</v>
      </c>
      <c r="H4279" s="7">
        <f t="shared" si="47"/>
        <v>460000</v>
      </c>
      <c r="I4279" s="7">
        <v>1</v>
      </c>
    </row>
    <row r="4280" spans="1:9" s="8" customFormat="1" ht="30" x14ac:dyDescent="0.25">
      <c r="A4280" s="418"/>
      <c r="B4280" s="497"/>
      <c r="C4280" s="128">
        <v>79951100</v>
      </c>
      <c r="D4280" s="133" t="s">
        <v>3278</v>
      </c>
      <c r="E4280" s="6" t="s">
        <v>14</v>
      </c>
      <c r="F4280" s="6" t="s">
        <v>121</v>
      </c>
      <c r="G4280" s="7">
        <v>900000</v>
      </c>
      <c r="H4280" s="7">
        <f t="shared" si="47"/>
        <v>900000</v>
      </c>
      <c r="I4280" s="7">
        <v>1</v>
      </c>
    </row>
    <row r="4281" spans="1:9" s="8" customFormat="1" ht="45" x14ac:dyDescent="0.25">
      <c r="A4281" s="418"/>
      <c r="B4281" s="497"/>
      <c r="C4281" s="128">
        <v>79951100</v>
      </c>
      <c r="D4281" s="133" t="s">
        <v>3279</v>
      </c>
      <c r="E4281" s="6" t="s">
        <v>14</v>
      </c>
      <c r="F4281" s="6" t="s">
        <v>121</v>
      </c>
      <c r="G4281" s="7">
        <v>720000</v>
      </c>
      <c r="H4281" s="7">
        <f t="shared" si="47"/>
        <v>720000</v>
      </c>
      <c r="I4281" s="7">
        <v>1</v>
      </c>
    </row>
    <row r="4282" spans="1:9" s="8" customFormat="1" ht="45" x14ac:dyDescent="0.25">
      <c r="A4282" s="418"/>
      <c r="B4282" s="497"/>
      <c r="C4282" s="128">
        <v>79951100</v>
      </c>
      <c r="D4282" s="133" t="s">
        <v>3280</v>
      </c>
      <c r="E4282" s="6" t="s">
        <v>14</v>
      </c>
      <c r="F4282" s="6" t="s">
        <v>121</v>
      </c>
      <c r="G4282" s="7">
        <v>945000</v>
      </c>
      <c r="H4282" s="7">
        <f t="shared" si="47"/>
        <v>945000</v>
      </c>
      <c r="I4282" s="7">
        <v>1</v>
      </c>
    </row>
    <row r="4283" spans="1:9" s="8" customFormat="1" ht="45" x14ac:dyDescent="0.25">
      <c r="A4283" s="418"/>
      <c r="B4283" s="497"/>
      <c r="C4283" s="128">
        <v>79951100</v>
      </c>
      <c r="D4283" s="133" t="s">
        <v>3281</v>
      </c>
      <c r="E4283" s="6" t="s">
        <v>14</v>
      </c>
      <c r="F4283" s="6" t="s">
        <v>121</v>
      </c>
      <c r="G4283" s="7">
        <v>3000000</v>
      </c>
      <c r="H4283" s="7">
        <f t="shared" si="47"/>
        <v>3000000</v>
      </c>
      <c r="I4283" s="7">
        <v>1</v>
      </c>
    </row>
    <row r="4284" spans="1:9" x14ac:dyDescent="0.25">
      <c r="A4284" s="418"/>
      <c r="B4284" s="408" t="s">
        <v>297</v>
      </c>
      <c r="C4284" s="408"/>
      <c r="D4284" s="408"/>
      <c r="E4284" s="408"/>
      <c r="F4284" s="408"/>
      <c r="G4284" s="408"/>
      <c r="H4284" s="2">
        <f>SUM(H4285)</f>
        <v>1100000</v>
      </c>
      <c r="I4284" s="2"/>
    </row>
    <row r="4285" spans="1:9" x14ac:dyDescent="0.25">
      <c r="A4285" s="418"/>
      <c r="B4285" s="409" t="s">
        <v>118</v>
      </c>
      <c r="C4285" s="409"/>
      <c r="D4285" s="409"/>
      <c r="E4285" s="409"/>
      <c r="F4285" s="409"/>
      <c r="G4285" s="409"/>
      <c r="H4285" s="75">
        <f>SUM(H4286:H4286)</f>
        <v>1100000</v>
      </c>
      <c r="I4285" s="75"/>
    </row>
    <row r="4286" spans="1:9" x14ac:dyDescent="0.25">
      <c r="A4286" s="418"/>
      <c r="B4286" s="10">
        <v>4239</v>
      </c>
      <c r="C4286" s="123" t="s">
        <v>3282</v>
      </c>
      <c r="D4286" s="124" t="s">
        <v>294</v>
      </c>
      <c r="E4286" s="10" t="s">
        <v>120</v>
      </c>
      <c r="F4286" s="10" t="s">
        <v>121</v>
      </c>
      <c r="G4286" s="3">
        <v>1100000</v>
      </c>
      <c r="H4286" s="3">
        <f>G4286*I4286</f>
        <v>1100000</v>
      </c>
      <c r="I4286" s="3">
        <v>1</v>
      </c>
    </row>
    <row r="4287" spans="1:9" x14ac:dyDescent="0.25">
      <c r="A4287" s="418"/>
      <c r="B4287" s="408" t="s">
        <v>299</v>
      </c>
      <c r="C4287" s="408"/>
      <c r="D4287" s="408"/>
      <c r="E4287" s="408"/>
      <c r="F4287" s="408"/>
      <c r="G4287" s="408"/>
      <c r="H4287" s="2">
        <f>SUM(H4288)</f>
        <v>21489000</v>
      </c>
      <c r="I4287" s="2"/>
    </row>
    <row r="4288" spans="1:9" x14ac:dyDescent="0.25">
      <c r="A4288" s="418"/>
      <c r="B4288" s="409" t="s">
        <v>118</v>
      </c>
      <c r="C4288" s="409"/>
      <c r="D4288" s="409"/>
      <c r="E4288" s="409"/>
      <c r="F4288" s="409"/>
      <c r="G4288" s="409"/>
      <c r="H4288" s="75">
        <f>SUM(H4289:H4290)</f>
        <v>21489000</v>
      </c>
      <c r="I4288" s="75"/>
    </row>
    <row r="4289" spans="1:9" s="8" customFormat="1" ht="30" x14ac:dyDescent="0.25">
      <c r="A4289" s="418"/>
      <c r="B4289" s="497">
        <v>4215</v>
      </c>
      <c r="C4289" s="128">
        <v>66511120</v>
      </c>
      <c r="D4289" s="133" t="s">
        <v>300</v>
      </c>
      <c r="E4289" s="6" t="s">
        <v>149</v>
      </c>
      <c r="F4289" s="6" t="s">
        <v>121</v>
      </c>
      <c r="G4289" s="7">
        <v>4389000</v>
      </c>
      <c r="H4289" s="7">
        <f>G4289*I4289</f>
        <v>4389000</v>
      </c>
      <c r="I4289" s="7">
        <v>1</v>
      </c>
    </row>
    <row r="4290" spans="1:9" s="8" customFormat="1" ht="30" x14ac:dyDescent="0.25">
      <c r="A4290" s="418"/>
      <c r="B4290" s="497"/>
      <c r="C4290" s="128">
        <v>66511120</v>
      </c>
      <c r="D4290" s="133" t="s">
        <v>300</v>
      </c>
      <c r="E4290" s="6" t="s">
        <v>149</v>
      </c>
      <c r="F4290" s="6" t="s">
        <v>121</v>
      </c>
      <c r="G4290" s="7">
        <v>17100000</v>
      </c>
      <c r="H4290" s="7">
        <f>G4290*I4290</f>
        <v>17100000</v>
      </c>
      <c r="I4290" s="7">
        <v>1</v>
      </c>
    </row>
    <row r="4291" spans="1:9" x14ac:dyDescent="0.25">
      <c r="A4291" s="418"/>
      <c r="B4291" s="408" t="s">
        <v>642</v>
      </c>
      <c r="C4291" s="408"/>
      <c r="D4291" s="408"/>
      <c r="E4291" s="408"/>
      <c r="F4291" s="408"/>
      <c r="G4291" s="408"/>
      <c r="H4291" s="2">
        <f>SUM(H4292)</f>
        <v>1000000</v>
      </c>
      <c r="I4291" s="2"/>
    </row>
    <row r="4292" spans="1:9" x14ac:dyDescent="0.25">
      <c r="A4292" s="418"/>
      <c r="B4292" s="409" t="s">
        <v>118</v>
      </c>
      <c r="C4292" s="409"/>
      <c r="D4292" s="409"/>
      <c r="E4292" s="409"/>
      <c r="F4292" s="409"/>
      <c r="G4292" s="409"/>
      <c r="H4292" s="75">
        <f>SUM(H4293:H4293)</f>
        <v>1000000</v>
      </c>
      <c r="I4292" s="75"/>
    </row>
    <row r="4293" spans="1:9" x14ac:dyDescent="0.25">
      <c r="A4293" s="418"/>
      <c r="B4293" s="10">
        <v>4239</v>
      </c>
      <c r="C4293" s="123" t="s">
        <v>3283</v>
      </c>
      <c r="D4293" s="124" t="s">
        <v>294</v>
      </c>
      <c r="E4293" s="10" t="s">
        <v>120</v>
      </c>
      <c r="F4293" s="10" t="s">
        <v>121</v>
      </c>
      <c r="G4293" s="3">
        <v>1000000</v>
      </c>
      <c r="H4293" s="3">
        <f>G4293*I4293</f>
        <v>1000000</v>
      </c>
      <c r="I4293" s="3">
        <v>1</v>
      </c>
    </row>
    <row r="4294" spans="1:9" x14ac:dyDescent="0.25">
      <c r="A4294" s="418"/>
      <c r="B4294" s="411" t="s">
        <v>301</v>
      </c>
      <c r="C4294" s="411"/>
      <c r="D4294" s="411"/>
      <c r="E4294" s="411"/>
      <c r="F4294" s="411"/>
      <c r="G4294" s="411"/>
      <c r="H4294" s="2">
        <f>SUM(H4019+H4119+H4124+H4142+H4145+H4150+H4155+H4161+H4167+H4180+H4186+H4191+H4213+H4218+H4230+H4261+H4267+H4284+H4287+H4291)</f>
        <v>518909792</v>
      </c>
      <c r="I4294" s="2"/>
    </row>
    <row r="4295" spans="1:9" ht="38.25" customHeight="1" x14ac:dyDescent="0.25">
      <c r="A4295" s="418" t="s">
        <v>5501</v>
      </c>
      <c r="B4295" s="446" t="s">
        <v>3284</v>
      </c>
      <c r="C4295" s="446"/>
      <c r="D4295" s="446"/>
      <c r="E4295" s="446"/>
      <c r="F4295" s="446"/>
      <c r="G4295" s="446"/>
      <c r="H4295" s="446"/>
      <c r="I4295" s="446"/>
    </row>
    <row r="4296" spans="1:9" x14ac:dyDescent="0.25">
      <c r="A4296" s="418"/>
      <c r="B4296" s="13"/>
      <c r="C4296" s="142"/>
      <c r="D4296" s="142"/>
      <c r="E4296" s="13"/>
      <c r="F4296" s="13"/>
      <c r="G4296" s="75"/>
      <c r="H4296" s="75"/>
      <c r="I4296" s="75"/>
    </row>
    <row r="4297" spans="1:9" x14ac:dyDescent="0.25">
      <c r="A4297" s="418"/>
      <c r="B4297" s="412" t="s">
        <v>1</v>
      </c>
      <c r="C4297" s="521" t="s">
        <v>2</v>
      </c>
      <c r="D4297" s="521"/>
      <c r="E4297" s="412" t="s">
        <v>3</v>
      </c>
      <c r="F4297" s="412" t="s">
        <v>4</v>
      </c>
      <c r="G4297" s="466" t="s">
        <v>5</v>
      </c>
      <c r="H4297" s="466" t="s">
        <v>6</v>
      </c>
      <c r="I4297" s="466" t="s">
        <v>7</v>
      </c>
    </row>
    <row r="4298" spans="1:9" ht="60" x14ac:dyDescent="0.25">
      <c r="A4298" s="418"/>
      <c r="B4298" s="412"/>
      <c r="C4298" s="142" t="s">
        <v>8</v>
      </c>
      <c r="D4298" s="142" t="s">
        <v>9</v>
      </c>
      <c r="E4298" s="412"/>
      <c r="F4298" s="412"/>
      <c r="G4298" s="466"/>
      <c r="H4298" s="466"/>
      <c r="I4298" s="466"/>
    </row>
    <row r="4299" spans="1:9" x14ac:dyDescent="0.25">
      <c r="A4299" s="418"/>
      <c r="B4299" s="13"/>
      <c r="C4299" s="142">
        <v>1</v>
      </c>
      <c r="D4299" s="142">
        <v>2</v>
      </c>
      <c r="E4299" s="13">
        <v>3</v>
      </c>
      <c r="F4299" s="13">
        <v>4</v>
      </c>
      <c r="G4299" s="75">
        <v>5</v>
      </c>
      <c r="H4299" s="75">
        <v>6</v>
      </c>
      <c r="I4299" s="75">
        <v>7</v>
      </c>
    </row>
    <row r="4300" spans="1:9" x14ac:dyDescent="0.25">
      <c r="A4300" s="418"/>
      <c r="B4300" s="414" t="s">
        <v>153</v>
      </c>
      <c r="C4300" s="414"/>
      <c r="D4300" s="414"/>
      <c r="E4300" s="414"/>
      <c r="F4300" s="414"/>
      <c r="G4300" s="414"/>
      <c r="H4300" s="2">
        <v>1320000</v>
      </c>
      <c r="I4300" s="2"/>
    </row>
    <row r="4301" spans="1:9" x14ac:dyDescent="0.25">
      <c r="A4301" s="418"/>
      <c r="B4301" s="412" t="s">
        <v>154</v>
      </c>
      <c r="C4301" s="412"/>
      <c r="D4301" s="412"/>
      <c r="E4301" s="412"/>
      <c r="F4301" s="412"/>
      <c r="G4301" s="412"/>
      <c r="H4301" s="75">
        <v>1120000</v>
      </c>
      <c r="I4301" s="75"/>
    </row>
    <row r="4302" spans="1:9" ht="75" x14ac:dyDescent="0.25">
      <c r="A4302" s="418"/>
      <c r="B4302" s="413">
        <v>5134</v>
      </c>
      <c r="C4302" s="145" t="s">
        <v>3285</v>
      </c>
      <c r="D4302" s="146" t="s">
        <v>3286</v>
      </c>
      <c r="E4302" s="12" t="s">
        <v>149</v>
      </c>
      <c r="F4302" s="12" t="s">
        <v>121</v>
      </c>
      <c r="G4302" s="15">
        <v>150000</v>
      </c>
      <c r="H4302" s="15">
        <v>150000</v>
      </c>
      <c r="I4302" s="15">
        <v>1</v>
      </c>
    </row>
    <row r="4303" spans="1:9" ht="90" x14ac:dyDescent="0.25">
      <c r="A4303" s="418"/>
      <c r="B4303" s="413"/>
      <c r="C4303" s="145" t="s">
        <v>3287</v>
      </c>
      <c r="D4303" s="146" t="s">
        <v>3288</v>
      </c>
      <c r="E4303" s="12" t="s">
        <v>149</v>
      </c>
      <c r="F4303" s="12" t="s">
        <v>121</v>
      </c>
      <c r="G4303" s="15">
        <v>150000</v>
      </c>
      <c r="H4303" s="15">
        <v>150000</v>
      </c>
      <c r="I4303" s="15">
        <v>1</v>
      </c>
    </row>
    <row r="4304" spans="1:9" ht="75" x14ac:dyDescent="0.25">
      <c r="A4304" s="418"/>
      <c r="B4304" s="413"/>
      <c r="C4304" s="145" t="s">
        <v>3289</v>
      </c>
      <c r="D4304" s="146" t="s">
        <v>3290</v>
      </c>
      <c r="E4304" s="12" t="s">
        <v>149</v>
      </c>
      <c r="F4304" s="12" t="s">
        <v>121</v>
      </c>
      <c r="G4304" s="15">
        <v>150000</v>
      </c>
      <c r="H4304" s="15">
        <v>150000</v>
      </c>
      <c r="I4304" s="15">
        <v>1</v>
      </c>
    </row>
    <row r="4305" spans="1:9" ht="60" x14ac:dyDescent="0.25">
      <c r="A4305" s="418"/>
      <c r="B4305" s="413"/>
      <c r="C4305" s="145" t="s">
        <v>3291</v>
      </c>
      <c r="D4305" s="146" t="s">
        <v>3292</v>
      </c>
      <c r="E4305" s="12" t="s">
        <v>149</v>
      </c>
      <c r="F4305" s="12" t="s">
        <v>121</v>
      </c>
      <c r="G4305" s="15">
        <v>150000</v>
      </c>
      <c r="H4305" s="15">
        <v>150000</v>
      </c>
      <c r="I4305" s="15">
        <v>1</v>
      </c>
    </row>
    <row r="4306" spans="1:9" ht="45" x14ac:dyDescent="0.25">
      <c r="A4306" s="418"/>
      <c r="B4306" s="413"/>
      <c r="C4306" s="145" t="s">
        <v>3293</v>
      </c>
      <c r="D4306" s="146" t="s">
        <v>3294</v>
      </c>
      <c r="E4306" s="12" t="s">
        <v>149</v>
      </c>
      <c r="F4306" s="12" t="s">
        <v>121</v>
      </c>
      <c r="G4306" s="15">
        <v>150000</v>
      </c>
      <c r="H4306" s="15">
        <v>150000</v>
      </c>
      <c r="I4306" s="15">
        <v>1</v>
      </c>
    </row>
    <row r="4307" spans="1:9" ht="75" x14ac:dyDescent="0.25">
      <c r="A4307" s="418"/>
      <c r="B4307" s="413"/>
      <c r="C4307" s="145" t="s">
        <v>3295</v>
      </c>
      <c r="D4307" s="146" t="s">
        <v>3296</v>
      </c>
      <c r="E4307" s="12" t="s">
        <v>149</v>
      </c>
      <c r="F4307" s="12" t="s">
        <v>121</v>
      </c>
      <c r="G4307" s="15">
        <v>150000</v>
      </c>
      <c r="H4307" s="15">
        <v>150000</v>
      </c>
      <c r="I4307" s="15">
        <v>1</v>
      </c>
    </row>
    <row r="4308" spans="1:9" ht="75" x14ac:dyDescent="0.25">
      <c r="A4308" s="418"/>
      <c r="B4308" s="413"/>
      <c r="C4308" s="145" t="s">
        <v>3297</v>
      </c>
      <c r="D4308" s="146" t="s">
        <v>3298</v>
      </c>
      <c r="E4308" s="12" t="s">
        <v>149</v>
      </c>
      <c r="F4308" s="12" t="s">
        <v>121</v>
      </c>
      <c r="G4308" s="15">
        <v>70000</v>
      </c>
      <c r="H4308" s="15">
        <v>70000</v>
      </c>
      <c r="I4308" s="15">
        <v>1</v>
      </c>
    </row>
    <row r="4309" spans="1:9" ht="60" x14ac:dyDescent="0.25">
      <c r="A4309" s="418"/>
      <c r="B4309" s="413"/>
      <c r="C4309" s="145" t="s">
        <v>3299</v>
      </c>
      <c r="D4309" s="146" t="s">
        <v>3300</v>
      </c>
      <c r="E4309" s="12" t="s">
        <v>149</v>
      </c>
      <c r="F4309" s="12" t="s">
        <v>121</v>
      </c>
      <c r="G4309" s="15">
        <v>150000</v>
      </c>
      <c r="H4309" s="15">
        <v>150000</v>
      </c>
      <c r="I4309" s="15">
        <v>1</v>
      </c>
    </row>
    <row r="4310" spans="1:9" x14ac:dyDescent="0.25">
      <c r="A4310" s="418"/>
      <c r="B4310" s="412" t="s">
        <v>118</v>
      </c>
      <c r="C4310" s="412"/>
      <c r="D4310" s="412"/>
      <c r="E4310" s="412"/>
      <c r="F4310" s="412"/>
      <c r="G4310" s="412"/>
      <c r="H4310" s="75">
        <v>200000</v>
      </c>
      <c r="I4310" s="75"/>
    </row>
    <row r="4311" spans="1:9" ht="75" x14ac:dyDescent="0.25">
      <c r="A4311" s="418"/>
      <c r="B4311" s="413">
        <v>5134</v>
      </c>
      <c r="C4311" s="145" t="s">
        <v>3301</v>
      </c>
      <c r="D4311" s="146" t="s">
        <v>3302</v>
      </c>
      <c r="E4311" s="12" t="s">
        <v>149</v>
      </c>
      <c r="F4311" s="12" t="s">
        <v>121</v>
      </c>
      <c r="G4311" s="15">
        <v>200000</v>
      </c>
      <c r="H4311" s="15">
        <v>200000</v>
      </c>
      <c r="I4311" s="15">
        <v>1</v>
      </c>
    </row>
    <row r="4312" spans="1:9" x14ac:dyDescent="0.25">
      <c r="A4312" s="418"/>
      <c r="B4312" s="414" t="s">
        <v>165</v>
      </c>
      <c r="C4312" s="414"/>
      <c r="D4312" s="414"/>
      <c r="E4312" s="414"/>
      <c r="F4312" s="414"/>
      <c r="G4312" s="414"/>
      <c r="H4312" s="2">
        <v>34286692</v>
      </c>
      <c r="I4312" s="2"/>
    </row>
    <row r="4313" spans="1:9" x14ac:dyDescent="0.25">
      <c r="A4313" s="418"/>
      <c r="B4313" s="412" t="s">
        <v>154</v>
      </c>
      <c r="C4313" s="412"/>
      <c r="D4313" s="412"/>
      <c r="E4313" s="412"/>
      <c r="F4313" s="412"/>
      <c r="G4313" s="412"/>
      <c r="H4313" s="75">
        <v>33466692</v>
      </c>
      <c r="I4313" s="75"/>
    </row>
    <row r="4314" spans="1:9" ht="60" x14ac:dyDescent="0.25">
      <c r="A4314" s="418"/>
      <c r="B4314" s="413">
        <v>4251</v>
      </c>
      <c r="C4314" s="145" t="s">
        <v>3303</v>
      </c>
      <c r="D4314" s="146" t="s">
        <v>3304</v>
      </c>
      <c r="E4314" s="12" t="s">
        <v>149</v>
      </c>
      <c r="F4314" s="12" t="s">
        <v>181</v>
      </c>
      <c r="G4314" s="15">
        <v>3334</v>
      </c>
      <c r="H4314" s="15">
        <v>33466692</v>
      </c>
      <c r="I4314" s="15">
        <v>10038</v>
      </c>
    </row>
    <row r="4315" spans="1:9" x14ac:dyDescent="0.25">
      <c r="A4315" s="418"/>
      <c r="B4315" s="412" t="s">
        <v>118</v>
      </c>
      <c r="C4315" s="412"/>
      <c r="D4315" s="412"/>
      <c r="E4315" s="412"/>
      <c r="F4315" s="412"/>
      <c r="G4315" s="412"/>
      <c r="H4315" s="75">
        <v>820000</v>
      </c>
      <c r="I4315" s="75"/>
    </row>
    <row r="4316" spans="1:9" ht="60" x14ac:dyDescent="0.25">
      <c r="A4316" s="418"/>
      <c r="B4316" s="413">
        <v>4251</v>
      </c>
      <c r="C4316" s="145" t="s">
        <v>3305</v>
      </c>
      <c r="D4316" s="146" t="s">
        <v>3306</v>
      </c>
      <c r="E4316" s="12" t="s">
        <v>149</v>
      </c>
      <c r="F4316" s="12" t="s">
        <v>121</v>
      </c>
      <c r="G4316" s="15">
        <v>820000</v>
      </c>
      <c r="H4316" s="15">
        <v>820000</v>
      </c>
      <c r="I4316" s="15">
        <v>1</v>
      </c>
    </row>
    <row r="4317" spans="1:9" x14ac:dyDescent="0.25">
      <c r="A4317" s="418"/>
      <c r="B4317" s="414" t="s">
        <v>169</v>
      </c>
      <c r="C4317" s="414"/>
      <c r="D4317" s="414"/>
      <c r="E4317" s="414"/>
      <c r="F4317" s="414"/>
      <c r="G4317" s="414"/>
      <c r="H4317" s="2">
        <v>40716000</v>
      </c>
      <c r="I4317" s="2"/>
    </row>
    <row r="4318" spans="1:9" x14ac:dyDescent="0.25">
      <c r="A4318" s="418"/>
      <c r="B4318" s="412" t="s">
        <v>154</v>
      </c>
      <c r="C4318" s="412"/>
      <c r="D4318" s="412"/>
      <c r="E4318" s="412"/>
      <c r="F4318" s="412"/>
      <c r="G4318" s="412"/>
      <c r="H4318" s="75">
        <v>39900000</v>
      </c>
      <c r="I4318" s="75"/>
    </row>
    <row r="4319" spans="1:9" ht="75" x14ac:dyDescent="0.25">
      <c r="A4319" s="418"/>
      <c r="B4319" s="413">
        <v>4251</v>
      </c>
      <c r="C4319" s="145" t="s">
        <v>3307</v>
      </c>
      <c r="D4319" s="146" t="s">
        <v>3308</v>
      </c>
      <c r="E4319" s="12" t="s">
        <v>126</v>
      </c>
      <c r="F4319" s="12" t="s">
        <v>121</v>
      </c>
      <c r="G4319" s="15">
        <v>39900000</v>
      </c>
      <c r="H4319" s="15">
        <v>39900000</v>
      </c>
      <c r="I4319" s="15">
        <v>1</v>
      </c>
    </row>
    <row r="4320" spans="1:9" x14ac:dyDescent="0.25">
      <c r="A4320" s="418"/>
      <c r="B4320" s="412" t="s">
        <v>118</v>
      </c>
      <c r="C4320" s="412"/>
      <c r="D4320" s="412"/>
      <c r="E4320" s="412"/>
      <c r="F4320" s="412"/>
      <c r="G4320" s="412"/>
      <c r="H4320" s="75">
        <v>816000</v>
      </c>
      <c r="I4320" s="75"/>
    </row>
    <row r="4321" spans="1:9" ht="45" x14ac:dyDescent="0.25">
      <c r="A4321" s="418"/>
      <c r="B4321" s="413">
        <v>4251</v>
      </c>
      <c r="C4321" s="145" t="s">
        <v>3309</v>
      </c>
      <c r="D4321" s="146" t="s">
        <v>3310</v>
      </c>
      <c r="E4321" s="12" t="s">
        <v>149</v>
      </c>
      <c r="F4321" s="12" t="s">
        <v>121</v>
      </c>
      <c r="G4321" s="15">
        <v>816000</v>
      </c>
      <c r="H4321" s="15">
        <v>816000</v>
      </c>
      <c r="I4321" s="15">
        <v>1</v>
      </c>
    </row>
    <row r="4322" spans="1:9" x14ac:dyDescent="0.25">
      <c r="A4322" s="418"/>
      <c r="B4322" s="414" t="s">
        <v>173</v>
      </c>
      <c r="C4322" s="414"/>
      <c r="D4322" s="414"/>
      <c r="E4322" s="414"/>
      <c r="F4322" s="414"/>
      <c r="G4322" s="414"/>
      <c r="H4322" s="2">
        <v>33715970</v>
      </c>
      <c r="I4322" s="2"/>
    </row>
    <row r="4323" spans="1:9" x14ac:dyDescent="0.25">
      <c r="A4323" s="418"/>
      <c r="B4323" s="412" t="s">
        <v>154</v>
      </c>
      <c r="C4323" s="412"/>
      <c r="D4323" s="412"/>
      <c r="E4323" s="412"/>
      <c r="F4323" s="412"/>
      <c r="G4323" s="412"/>
      <c r="H4323" s="75">
        <v>32861800</v>
      </c>
      <c r="I4323" s="75"/>
    </row>
    <row r="4324" spans="1:9" s="8" customFormat="1" ht="75" x14ac:dyDescent="0.25">
      <c r="A4324" s="418"/>
      <c r="B4324" s="439">
        <v>5113</v>
      </c>
      <c r="C4324" s="143">
        <v>45261135</v>
      </c>
      <c r="D4324" s="144" t="s">
        <v>3311</v>
      </c>
      <c r="E4324" s="16" t="s">
        <v>149</v>
      </c>
      <c r="F4324" s="16" t="s">
        <v>121</v>
      </c>
      <c r="G4324" s="17">
        <v>6000000</v>
      </c>
      <c r="H4324" s="17">
        <v>6000000</v>
      </c>
      <c r="I4324" s="17">
        <v>1</v>
      </c>
    </row>
    <row r="4325" spans="1:9" s="8" customFormat="1" ht="60" x14ac:dyDescent="0.25">
      <c r="A4325" s="418"/>
      <c r="B4325" s="440"/>
      <c r="C4325" s="143">
        <v>45261135</v>
      </c>
      <c r="D4325" s="144" t="s">
        <v>3312</v>
      </c>
      <c r="E4325" s="16" t="s">
        <v>149</v>
      </c>
      <c r="F4325" s="16" t="s">
        <v>121</v>
      </c>
      <c r="G4325" s="17">
        <v>7061900</v>
      </c>
      <c r="H4325" s="17">
        <v>7061900</v>
      </c>
      <c r="I4325" s="17">
        <v>1</v>
      </c>
    </row>
    <row r="4326" spans="1:9" s="8" customFormat="1" ht="60" x14ac:dyDescent="0.25">
      <c r="A4326" s="418"/>
      <c r="B4326" s="440"/>
      <c r="C4326" s="143">
        <v>45261135</v>
      </c>
      <c r="D4326" s="144" t="s">
        <v>3313</v>
      </c>
      <c r="E4326" s="16" t="s">
        <v>149</v>
      </c>
      <c r="F4326" s="16" t="s">
        <v>121</v>
      </c>
      <c r="G4326" s="17">
        <v>19799900</v>
      </c>
      <c r="H4326" s="17">
        <v>19799900</v>
      </c>
      <c r="I4326" s="17">
        <v>1</v>
      </c>
    </row>
    <row r="4327" spans="1:9" s="8" customFormat="1" ht="30" x14ac:dyDescent="0.25">
      <c r="A4327" s="418"/>
      <c r="B4327" s="440"/>
      <c r="C4327" s="202" t="s">
        <v>5697</v>
      </c>
      <c r="D4327" s="205" t="s">
        <v>5700</v>
      </c>
      <c r="E4327" s="202" t="s">
        <v>149</v>
      </c>
      <c r="F4327" s="202" t="s">
        <v>121</v>
      </c>
      <c r="G4327" s="55">
        <v>6028320</v>
      </c>
      <c r="H4327" s="55">
        <v>6028320</v>
      </c>
      <c r="I4327" s="55">
        <v>1</v>
      </c>
    </row>
    <row r="4328" spans="1:9" s="8" customFormat="1" ht="30" x14ac:dyDescent="0.25">
      <c r="A4328" s="418"/>
      <c r="B4328" s="440"/>
      <c r="C4328" s="202" t="s">
        <v>5698</v>
      </c>
      <c r="D4328" s="205" t="s">
        <v>5700</v>
      </c>
      <c r="E4328" s="202" t="s">
        <v>149</v>
      </c>
      <c r="F4328" s="202" t="s">
        <v>121</v>
      </c>
      <c r="G4328" s="55">
        <v>6682460</v>
      </c>
      <c r="H4328" s="55">
        <v>6682460</v>
      </c>
      <c r="I4328" s="55">
        <v>1</v>
      </c>
    </row>
    <row r="4329" spans="1:9" s="8" customFormat="1" ht="30" x14ac:dyDescent="0.25">
      <c r="A4329" s="418"/>
      <c r="B4329" s="441"/>
      <c r="C4329" s="202" t="s">
        <v>5699</v>
      </c>
      <c r="D4329" s="205" t="s">
        <v>5700</v>
      </c>
      <c r="E4329" s="202" t="s">
        <v>149</v>
      </c>
      <c r="F4329" s="202" t="s">
        <v>121</v>
      </c>
      <c r="G4329" s="55">
        <v>18736075</v>
      </c>
      <c r="H4329" s="55">
        <v>18736075</v>
      </c>
      <c r="I4329" s="55">
        <v>1</v>
      </c>
    </row>
    <row r="4330" spans="1:9" x14ac:dyDescent="0.25">
      <c r="A4330" s="418"/>
      <c r="B4330" s="412" t="s">
        <v>118</v>
      </c>
      <c r="C4330" s="412"/>
      <c r="D4330" s="412"/>
      <c r="E4330" s="412"/>
      <c r="F4330" s="412"/>
      <c r="G4330" s="412"/>
      <c r="H4330" s="75">
        <v>854170</v>
      </c>
      <c r="I4330" s="75"/>
    </row>
    <row r="4331" spans="1:9" s="8" customFormat="1" ht="30" x14ac:dyDescent="0.25">
      <c r="A4331" s="418"/>
      <c r="B4331" s="439">
        <v>5113</v>
      </c>
      <c r="C4331" s="143">
        <v>71351540</v>
      </c>
      <c r="D4331" s="144" t="s">
        <v>168</v>
      </c>
      <c r="E4331" s="16" t="s">
        <v>149</v>
      </c>
      <c r="F4331" s="16" t="s">
        <v>121</v>
      </c>
      <c r="G4331" s="17">
        <v>657000</v>
      </c>
      <c r="H4331" s="17">
        <v>657000</v>
      </c>
      <c r="I4331" s="17">
        <v>1</v>
      </c>
    </row>
    <row r="4332" spans="1:9" s="8" customFormat="1" ht="30" x14ac:dyDescent="0.25">
      <c r="A4332" s="418"/>
      <c r="B4332" s="440"/>
      <c r="C4332" s="232" t="s">
        <v>5701</v>
      </c>
      <c r="D4332" s="205" t="s">
        <v>168</v>
      </c>
      <c r="E4332" s="251" t="s">
        <v>172</v>
      </c>
      <c r="F4332" s="232" t="s">
        <v>121</v>
      </c>
      <c r="G4332" s="239">
        <v>133650</v>
      </c>
      <c r="H4332" s="239">
        <v>133650</v>
      </c>
      <c r="I4332" s="55">
        <v>1</v>
      </c>
    </row>
    <row r="4333" spans="1:9" s="8" customFormat="1" ht="30" x14ac:dyDescent="0.25">
      <c r="A4333" s="418"/>
      <c r="B4333" s="440"/>
      <c r="C4333" s="232" t="s">
        <v>5702</v>
      </c>
      <c r="D4333" s="205" t="s">
        <v>168</v>
      </c>
      <c r="E4333" s="251" t="s">
        <v>172</v>
      </c>
      <c r="F4333" s="232" t="s">
        <v>121</v>
      </c>
      <c r="G4333" s="239">
        <v>374720</v>
      </c>
      <c r="H4333" s="239">
        <v>374720</v>
      </c>
      <c r="I4333" s="55">
        <v>1</v>
      </c>
    </row>
    <row r="4334" spans="1:9" s="8" customFormat="1" ht="30" x14ac:dyDescent="0.25">
      <c r="A4334" s="418"/>
      <c r="B4334" s="440"/>
      <c r="C4334" s="232" t="s">
        <v>5703</v>
      </c>
      <c r="D4334" s="205" t="s">
        <v>168</v>
      </c>
      <c r="E4334" s="251" t="s">
        <v>172</v>
      </c>
      <c r="F4334" s="232"/>
      <c r="G4334" s="239">
        <v>121140</v>
      </c>
      <c r="H4334" s="239">
        <v>121140</v>
      </c>
      <c r="I4334" s="55">
        <v>1</v>
      </c>
    </row>
    <row r="4335" spans="1:9" s="8" customFormat="1" ht="30" x14ac:dyDescent="0.25">
      <c r="A4335" s="418"/>
      <c r="B4335" s="440"/>
      <c r="C4335" s="143">
        <v>98111140</v>
      </c>
      <c r="D4335" s="144" t="s">
        <v>532</v>
      </c>
      <c r="E4335" s="16" t="s">
        <v>149</v>
      </c>
      <c r="F4335" s="16" t="s">
        <v>121</v>
      </c>
      <c r="G4335" s="17">
        <v>36000</v>
      </c>
      <c r="H4335" s="17">
        <v>36000</v>
      </c>
      <c r="I4335" s="17">
        <v>1</v>
      </c>
    </row>
    <row r="4336" spans="1:9" s="8" customFormat="1" ht="30" x14ac:dyDescent="0.25">
      <c r="A4336" s="418"/>
      <c r="B4336" s="440"/>
      <c r="C4336" s="143">
        <v>98111140</v>
      </c>
      <c r="D4336" s="144" t="s">
        <v>532</v>
      </c>
      <c r="E4336" s="16" t="s">
        <v>149</v>
      </c>
      <c r="F4336" s="16" t="s">
        <v>121</v>
      </c>
      <c r="G4336" s="17">
        <v>42370</v>
      </c>
      <c r="H4336" s="17">
        <v>42370</v>
      </c>
      <c r="I4336" s="17">
        <v>1</v>
      </c>
    </row>
    <row r="4337" spans="1:10" s="8" customFormat="1" ht="30" x14ac:dyDescent="0.25">
      <c r="A4337" s="418"/>
      <c r="B4337" s="440"/>
      <c r="C4337" s="143">
        <v>98111140</v>
      </c>
      <c r="D4337" s="144" t="s">
        <v>532</v>
      </c>
      <c r="E4337" s="16" t="s">
        <v>149</v>
      </c>
      <c r="F4337" s="16" t="s">
        <v>121</v>
      </c>
      <c r="G4337" s="17">
        <v>118800</v>
      </c>
      <c r="H4337" s="17">
        <v>118800</v>
      </c>
      <c r="I4337" s="17">
        <v>1</v>
      </c>
    </row>
    <row r="4338" spans="1:10" s="8" customFormat="1" ht="30" x14ac:dyDescent="0.25">
      <c r="A4338" s="418"/>
      <c r="B4338" s="440"/>
      <c r="C4338" s="202" t="s">
        <v>5694</v>
      </c>
      <c r="D4338" s="205" t="s">
        <v>532</v>
      </c>
      <c r="E4338" s="202" t="s">
        <v>120</v>
      </c>
      <c r="F4338" s="202" t="s">
        <v>121</v>
      </c>
      <c r="G4338" s="55">
        <v>112420</v>
      </c>
      <c r="H4338" s="55">
        <v>112420</v>
      </c>
      <c r="I4338" s="55">
        <v>1</v>
      </c>
      <c r="J4338" s="211"/>
    </row>
    <row r="4339" spans="1:10" s="8" customFormat="1" ht="30" x14ac:dyDescent="0.25">
      <c r="A4339" s="418"/>
      <c r="B4339" s="440"/>
      <c r="C4339" s="202" t="s">
        <v>5695</v>
      </c>
      <c r="D4339" s="205" t="s">
        <v>532</v>
      </c>
      <c r="E4339" s="202" t="s">
        <v>120</v>
      </c>
      <c r="F4339" s="202" t="s">
        <v>121</v>
      </c>
      <c r="G4339" s="55">
        <v>40100</v>
      </c>
      <c r="H4339" s="55">
        <v>40100</v>
      </c>
      <c r="I4339" s="55">
        <v>1</v>
      </c>
      <c r="J4339" s="211"/>
    </row>
    <row r="4340" spans="1:10" s="8" customFormat="1" ht="30" x14ac:dyDescent="0.25">
      <c r="A4340" s="418"/>
      <c r="B4340" s="441"/>
      <c r="C4340" s="202" t="s">
        <v>5696</v>
      </c>
      <c r="D4340" s="205" t="s">
        <v>532</v>
      </c>
      <c r="E4340" s="202" t="s">
        <v>120</v>
      </c>
      <c r="F4340" s="202" t="s">
        <v>121</v>
      </c>
      <c r="G4340" s="55">
        <v>36340</v>
      </c>
      <c r="H4340" s="55">
        <v>36340</v>
      </c>
      <c r="I4340" s="55">
        <v>1</v>
      </c>
      <c r="J4340" s="211"/>
    </row>
    <row r="4341" spans="1:10" x14ac:dyDescent="0.25">
      <c r="A4341" s="418"/>
      <c r="B4341" s="414" t="s">
        <v>210</v>
      </c>
      <c r="C4341" s="414"/>
      <c r="D4341" s="414"/>
      <c r="E4341" s="414"/>
      <c r="F4341" s="414"/>
      <c r="G4341" s="414"/>
      <c r="H4341" s="2">
        <v>10020000</v>
      </c>
      <c r="I4341" s="2"/>
    </row>
    <row r="4342" spans="1:10" x14ac:dyDescent="0.25">
      <c r="A4342" s="418"/>
      <c r="B4342" s="412" t="s">
        <v>154</v>
      </c>
      <c r="C4342" s="412"/>
      <c r="D4342" s="412"/>
      <c r="E4342" s="412"/>
      <c r="F4342" s="412"/>
      <c r="G4342" s="412"/>
      <c r="H4342" s="75">
        <v>5390000</v>
      </c>
      <c r="I4342" s="75"/>
    </row>
    <row r="4343" spans="1:10" ht="30" x14ac:dyDescent="0.25">
      <c r="A4343" s="418"/>
      <c r="B4343" s="413">
        <v>4861</v>
      </c>
      <c r="C4343" s="145" t="s">
        <v>3314</v>
      </c>
      <c r="D4343" s="146" t="s">
        <v>171</v>
      </c>
      <c r="E4343" s="12" t="s">
        <v>149</v>
      </c>
      <c r="F4343" s="12" t="s">
        <v>121</v>
      </c>
      <c r="G4343" s="15">
        <v>5390000</v>
      </c>
      <c r="H4343" s="15">
        <v>5390000</v>
      </c>
      <c r="I4343" s="15">
        <v>1</v>
      </c>
    </row>
    <row r="4344" spans="1:10" x14ac:dyDescent="0.25">
      <c r="A4344" s="418"/>
      <c r="B4344" s="412" t="s">
        <v>118</v>
      </c>
      <c r="C4344" s="412"/>
      <c r="D4344" s="412"/>
      <c r="E4344" s="412"/>
      <c r="F4344" s="412"/>
      <c r="G4344" s="412"/>
      <c r="H4344" s="75">
        <v>4630000</v>
      </c>
      <c r="I4344" s="75"/>
    </row>
    <row r="4345" spans="1:10" ht="30" x14ac:dyDescent="0.25">
      <c r="A4345" s="418"/>
      <c r="B4345" s="413">
        <v>4861</v>
      </c>
      <c r="C4345" s="145" t="s">
        <v>3315</v>
      </c>
      <c r="D4345" s="146" t="s">
        <v>213</v>
      </c>
      <c r="E4345" s="12" t="s">
        <v>149</v>
      </c>
      <c r="F4345" s="12" t="s">
        <v>121</v>
      </c>
      <c r="G4345" s="15">
        <v>4500000</v>
      </c>
      <c r="H4345" s="15">
        <v>4500000</v>
      </c>
      <c r="I4345" s="15">
        <v>1</v>
      </c>
    </row>
    <row r="4346" spans="1:10" ht="60" x14ac:dyDescent="0.25">
      <c r="A4346" s="418"/>
      <c r="B4346" s="413"/>
      <c r="C4346" s="145" t="s">
        <v>3316</v>
      </c>
      <c r="D4346" s="146" t="s">
        <v>3317</v>
      </c>
      <c r="E4346" s="12" t="s">
        <v>172</v>
      </c>
      <c r="F4346" s="12" t="s">
        <v>121</v>
      </c>
      <c r="G4346" s="15">
        <v>130000</v>
      </c>
      <c r="H4346" s="15">
        <v>130000</v>
      </c>
      <c r="I4346" s="15">
        <v>1</v>
      </c>
    </row>
    <row r="4347" spans="1:10" x14ac:dyDescent="0.25">
      <c r="A4347" s="418"/>
      <c r="B4347" s="414" t="s">
        <v>547</v>
      </c>
      <c r="C4347" s="414"/>
      <c r="D4347" s="414"/>
      <c r="E4347" s="414"/>
      <c r="F4347" s="414"/>
      <c r="G4347" s="414"/>
      <c r="H4347" s="2">
        <v>1171000</v>
      </c>
      <c r="I4347" s="2"/>
    </row>
    <row r="4348" spans="1:10" x14ac:dyDescent="0.25">
      <c r="A4348" s="418"/>
      <c r="B4348" s="412" t="s">
        <v>118</v>
      </c>
      <c r="C4348" s="412"/>
      <c r="D4348" s="412"/>
      <c r="E4348" s="412"/>
      <c r="F4348" s="412"/>
      <c r="G4348" s="412"/>
      <c r="H4348" s="75">
        <v>1171000</v>
      </c>
      <c r="I4348" s="75"/>
    </row>
    <row r="4349" spans="1:10" ht="60" x14ac:dyDescent="0.25">
      <c r="A4349" s="418"/>
      <c r="B4349" s="413">
        <v>4213</v>
      </c>
      <c r="C4349" s="145" t="s">
        <v>3318</v>
      </c>
      <c r="D4349" s="146" t="s">
        <v>125</v>
      </c>
      <c r="E4349" s="12" t="s">
        <v>126</v>
      </c>
      <c r="F4349" s="12" t="s">
        <v>470</v>
      </c>
      <c r="G4349" s="15">
        <v>200</v>
      </c>
      <c r="H4349" s="15">
        <v>175000</v>
      </c>
      <c r="I4349" s="15">
        <v>875</v>
      </c>
    </row>
    <row r="4350" spans="1:10" ht="30" x14ac:dyDescent="0.25">
      <c r="A4350" s="418"/>
      <c r="B4350" s="413"/>
      <c r="C4350" s="145" t="s">
        <v>3319</v>
      </c>
      <c r="D4350" s="146" t="s">
        <v>754</v>
      </c>
      <c r="E4350" s="12" t="s">
        <v>126</v>
      </c>
      <c r="F4350" s="12" t="s">
        <v>470</v>
      </c>
      <c r="G4350" s="15">
        <v>5</v>
      </c>
      <c r="H4350" s="15">
        <v>996000</v>
      </c>
      <c r="I4350" s="15">
        <v>199200</v>
      </c>
    </row>
    <row r="4351" spans="1:10" x14ac:dyDescent="0.25">
      <c r="A4351" s="418"/>
      <c r="B4351" s="414" t="s">
        <v>228</v>
      </c>
      <c r="C4351" s="414"/>
      <c r="D4351" s="414"/>
      <c r="E4351" s="414"/>
      <c r="F4351" s="414"/>
      <c r="G4351" s="414"/>
      <c r="H4351" s="2">
        <v>10200000</v>
      </c>
      <c r="I4351" s="2"/>
    </row>
    <row r="4352" spans="1:10" x14ac:dyDescent="0.25">
      <c r="A4352" s="418"/>
      <c r="B4352" s="412" t="s">
        <v>154</v>
      </c>
      <c r="C4352" s="412"/>
      <c r="D4352" s="412"/>
      <c r="E4352" s="412"/>
      <c r="F4352" s="412"/>
      <c r="G4352" s="412"/>
      <c r="H4352" s="75">
        <v>10000000</v>
      </c>
      <c r="I4352" s="75"/>
    </row>
    <row r="4353" spans="1:9" ht="30" x14ac:dyDescent="0.25">
      <c r="A4353" s="418"/>
      <c r="B4353" s="413">
        <v>4251</v>
      </c>
      <c r="C4353" s="145" t="s">
        <v>3320</v>
      </c>
      <c r="D4353" s="146" t="s">
        <v>171</v>
      </c>
      <c r="E4353" s="12" t="s">
        <v>149</v>
      </c>
      <c r="F4353" s="12" t="s">
        <v>121</v>
      </c>
      <c r="G4353" s="15">
        <v>10000000</v>
      </c>
      <c r="H4353" s="15">
        <v>10000000</v>
      </c>
      <c r="I4353" s="15">
        <v>1</v>
      </c>
    </row>
    <row r="4354" spans="1:9" x14ac:dyDescent="0.25">
      <c r="A4354" s="418"/>
      <c r="B4354" s="412" t="s">
        <v>118</v>
      </c>
      <c r="C4354" s="412"/>
      <c r="D4354" s="412"/>
      <c r="E4354" s="412"/>
      <c r="F4354" s="412"/>
      <c r="G4354" s="412"/>
      <c r="H4354" s="75">
        <v>200000</v>
      </c>
      <c r="I4354" s="75"/>
    </row>
    <row r="4355" spans="1:9" ht="30" x14ac:dyDescent="0.25">
      <c r="A4355" s="418"/>
      <c r="B4355" s="413">
        <v>4251</v>
      </c>
      <c r="C4355" s="145" t="s">
        <v>3321</v>
      </c>
      <c r="D4355" s="146" t="s">
        <v>168</v>
      </c>
      <c r="E4355" s="12" t="s">
        <v>149</v>
      </c>
      <c r="F4355" s="12" t="s">
        <v>121</v>
      </c>
      <c r="G4355" s="15">
        <v>200000</v>
      </c>
      <c r="H4355" s="15">
        <v>200000</v>
      </c>
      <c r="I4355" s="15">
        <v>1</v>
      </c>
    </row>
    <row r="4356" spans="1:9" x14ac:dyDescent="0.25">
      <c r="A4356" s="418"/>
      <c r="B4356" s="414" t="s">
        <v>267</v>
      </c>
      <c r="C4356" s="414"/>
      <c r="D4356" s="414"/>
      <c r="E4356" s="414"/>
      <c r="F4356" s="414"/>
      <c r="G4356" s="414"/>
      <c r="H4356" s="2">
        <v>4937400</v>
      </c>
      <c r="I4356" s="2"/>
    </row>
    <row r="4357" spans="1:9" x14ac:dyDescent="0.25">
      <c r="A4357" s="418"/>
      <c r="B4357" s="412" t="s">
        <v>118</v>
      </c>
      <c r="C4357" s="412"/>
      <c r="D4357" s="412"/>
      <c r="E4357" s="412"/>
      <c r="F4357" s="412"/>
      <c r="G4357" s="412"/>
      <c r="H4357" s="75">
        <v>4937400</v>
      </c>
      <c r="I4357" s="75"/>
    </row>
    <row r="4358" spans="1:9" ht="75" x14ac:dyDescent="0.25">
      <c r="A4358" s="418"/>
      <c r="B4358" s="413">
        <v>4239</v>
      </c>
      <c r="C4358" s="145" t="s">
        <v>3322</v>
      </c>
      <c r="D4358" s="146" t="s">
        <v>3323</v>
      </c>
      <c r="E4358" s="12" t="s">
        <v>14</v>
      </c>
      <c r="F4358" s="12" t="s">
        <v>121</v>
      </c>
      <c r="G4358" s="15">
        <v>1000000</v>
      </c>
      <c r="H4358" s="15">
        <v>1000000</v>
      </c>
      <c r="I4358" s="15">
        <v>1</v>
      </c>
    </row>
    <row r="4359" spans="1:9" ht="75" x14ac:dyDescent="0.25">
      <c r="A4359" s="418"/>
      <c r="B4359" s="413"/>
      <c r="C4359" s="145" t="s">
        <v>3324</v>
      </c>
      <c r="D4359" s="146" t="s">
        <v>3325</v>
      </c>
      <c r="E4359" s="12" t="s">
        <v>14</v>
      </c>
      <c r="F4359" s="12" t="s">
        <v>121</v>
      </c>
      <c r="G4359" s="15">
        <v>1000000</v>
      </c>
      <c r="H4359" s="15">
        <v>1000000</v>
      </c>
      <c r="I4359" s="15">
        <v>1</v>
      </c>
    </row>
    <row r="4360" spans="1:9" ht="60" x14ac:dyDescent="0.25">
      <c r="A4360" s="418"/>
      <c r="B4360" s="413"/>
      <c r="C4360" s="145" t="s">
        <v>3326</v>
      </c>
      <c r="D4360" s="146" t="s">
        <v>3327</v>
      </c>
      <c r="E4360" s="12" t="s">
        <v>14</v>
      </c>
      <c r="F4360" s="12" t="s">
        <v>121</v>
      </c>
      <c r="G4360" s="15">
        <v>500000</v>
      </c>
      <c r="H4360" s="15">
        <v>500000</v>
      </c>
      <c r="I4360" s="15">
        <v>1</v>
      </c>
    </row>
    <row r="4361" spans="1:9" ht="60" x14ac:dyDescent="0.25">
      <c r="A4361" s="418"/>
      <c r="B4361" s="413"/>
      <c r="C4361" s="145" t="s">
        <v>3328</v>
      </c>
      <c r="D4361" s="146" t="s">
        <v>3329</v>
      </c>
      <c r="E4361" s="12" t="s">
        <v>14</v>
      </c>
      <c r="F4361" s="12" t="s">
        <v>121</v>
      </c>
      <c r="G4361" s="15">
        <v>70000</v>
      </c>
      <c r="H4361" s="15">
        <v>70000</v>
      </c>
      <c r="I4361" s="15">
        <v>1</v>
      </c>
    </row>
    <row r="4362" spans="1:9" ht="45" x14ac:dyDescent="0.25">
      <c r="A4362" s="418"/>
      <c r="B4362" s="413"/>
      <c r="C4362" s="145" t="s">
        <v>3330</v>
      </c>
      <c r="D4362" s="146" t="s">
        <v>595</v>
      </c>
      <c r="E4362" s="12" t="s">
        <v>14</v>
      </c>
      <c r="F4362" s="12" t="s">
        <v>121</v>
      </c>
      <c r="G4362" s="15">
        <v>1100000</v>
      </c>
      <c r="H4362" s="15">
        <v>1100000</v>
      </c>
      <c r="I4362" s="15">
        <v>1</v>
      </c>
    </row>
    <row r="4363" spans="1:9" ht="45" x14ac:dyDescent="0.25">
      <c r="A4363" s="418"/>
      <c r="B4363" s="413"/>
      <c r="C4363" s="145" t="s">
        <v>3331</v>
      </c>
      <c r="D4363" s="146" t="s">
        <v>3332</v>
      </c>
      <c r="E4363" s="12" t="s">
        <v>14</v>
      </c>
      <c r="F4363" s="12" t="s">
        <v>121</v>
      </c>
      <c r="G4363" s="15">
        <v>70000</v>
      </c>
      <c r="H4363" s="15">
        <v>70000</v>
      </c>
      <c r="I4363" s="15">
        <v>1</v>
      </c>
    </row>
    <row r="4364" spans="1:9" ht="90" x14ac:dyDescent="0.25">
      <c r="A4364" s="418"/>
      <c r="B4364" s="413"/>
      <c r="C4364" s="145" t="s">
        <v>3333</v>
      </c>
      <c r="D4364" s="146" t="s">
        <v>3334</v>
      </c>
      <c r="E4364" s="12" t="s">
        <v>14</v>
      </c>
      <c r="F4364" s="12" t="s">
        <v>121</v>
      </c>
      <c r="G4364" s="15">
        <v>150000</v>
      </c>
      <c r="H4364" s="15">
        <v>150000</v>
      </c>
      <c r="I4364" s="15">
        <v>1</v>
      </c>
    </row>
    <row r="4365" spans="1:9" ht="60" x14ac:dyDescent="0.25">
      <c r="A4365" s="418"/>
      <c r="B4365" s="413"/>
      <c r="C4365" s="145" t="s">
        <v>3335</v>
      </c>
      <c r="D4365" s="146" t="s">
        <v>3336</v>
      </c>
      <c r="E4365" s="12" t="s">
        <v>14</v>
      </c>
      <c r="F4365" s="12" t="s">
        <v>121</v>
      </c>
      <c r="G4365" s="15">
        <v>300000</v>
      </c>
      <c r="H4365" s="15">
        <v>300000</v>
      </c>
      <c r="I4365" s="15">
        <v>1</v>
      </c>
    </row>
    <row r="4366" spans="1:9" ht="60" x14ac:dyDescent="0.25">
      <c r="A4366" s="418"/>
      <c r="B4366" s="413"/>
      <c r="C4366" s="145" t="s">
        <v>3337</v>
      </c>
      <c r="D4366" s="146" t="s">
        <v>3338</v>
      </c>
      <c r="E4366" s="12" t="s">
        <v>14</v>
      </c>
      <c r="F4366" s="12" t="s">
        <v>121</v>
      </c>
      <c r="G4366" s="15">
        <v>227400</v>
      </c>
      <c r="H4366" s="15">
        <v>227400</v>
      </c>
      <c r="I4366" s="15">
        <v>1</v>
      </c>
    </row>
    <row r="4367" spans="1:9" ht="60" x14ac:dyDescent="0.25">
      <c r="A4367" s="418"/>
      <c r="B4367" s="413"/>
      <c r="C4367" s="145" t="s">
        <v>3339</v>
      </c>
      <c r="D4367" s="146" t="s">
        <v>3340</v>
      </c>
      <c r="E4367" s="12" t="s">
        <v>14</v>
      </c>
      <c r="F4367" s="12" t="s">
        <v>121</v>
      </c>
      <c r="G4367" s="15">
        <v>200000</v>
      </c>
      <c r="H4367" s="15">
        <v>200000</v>
      </c>
      <c r="I4367" s="15">
        <v>1</v>
      </c>
    </row>
    <row r="4368" spans="1:9" ht="60" x14ac:dyDescent="0.25">
      <c r="A4368" s="418"/>
      <c r="B4368" s="413"/>
      <c r="C4368" s="145" t="s">
        <v>3341</v>
      </c>
      <c r="D4368" s="146" t="s">
        <v>3342</v>
      </c>
      <c r="E4368" s="12" t="s">
        <v>14</v>
      </c>
      <c r="F4368" s="12" t="s">
        <v>121</v>
      </c>
      <c r="G4368" s="15">
        <v>200000</v>
      </c>
      <c r="H4368" s="15">
        <v>200000</v>
      </c>
      <c r="I4368" s="15">
        <v>1</v>
      </c>
    </row>
    <row r="4369" spans="1:9" ht="60" x14ac:dyDescent="0.25">
      <c r="A4369" s="418"/>
      <c r="B4369" s="413"/>
      <c r="C4369" s="145" t="s">
        <v>3343</v>
      </c>
      <c r="D4369" s="146" t="s">
        <v>3344</v>
      </c>
      <c r="E4369" s="12" t="s">
        <v>14</v>
      </c>
      <c r="F4369" s="12" t="s">
        <v>121</v>
      </c>
      <c r="G4369" s="15">
        <v>120000</v>
      </c>
      <c r="H4369" s="15">
        <v>120000</v>
      </c>
      <c r="I4369" s="15">
        <v>1</v>
      </c>
    </row>
    <row r="4370" spans="1:9" x14ac:dyDescent="0.25">
      <c r="A4370" s="418"/>
      <c r="B4370" s="414" t="s">
        <v>274</v>
      </c>
      <c r="C4370" s="414"/>
      <c r="D4370" s="414"/>
      <c r="E4370" s="414"/>
      <c r="F4370" s="414"/>
      <c r="G4370" s="414"/>
      <c r="H4370" s="2">
        <v>18473700</v>
      </c>
      <c r="I4370" s="2"/>
    </row>
    <row r="4371" spans="1:9" x14ac:dyDescent="0.25">
      <c r="A4371" s="418"/>
      <c r="B4371" s="412" t="s">
        <v>11</v>
      </c>
      <c r="C4371" s="412"/>
      <c r="D4371" s="412"/>
      <c r="E4371" s="412"/>
      <c r="F4371" s="412"/>
      <c r="G4371" s="412"/>
      <c r="H4371" s="75">
        <v>715000</v>
      </c>
      <c r="I4371" s="75"/>
    </row>
    <row r="4372" spans="1:9" s="8" customFormat="1" x14ac:dyDescent="0.25">
      <c r="A4372" s="418"/>
      <c r="B4372" s="520">
        <v>4267</v>
      </c>
      <c r="C4372" s="143">
        <v>15897200</v>
      </c>
      <c r="D4372" s="144" t="s">
        <v>276</v>
      </c>
      <c r="E4372" s="16" t="s">
        <v>126</v>
      </c>
      <c r="F4372" s="16" t="s">
        <v>15</v>
      </c>
      <c r="G4372" s="17">
        <v>1100</v>
      </c>
      <c r="H4372" s="17">
        <v>715000</v>
      </c>
      <c r="I4372" s="17">
        <v>650</v>
      </c>
    </row>
    <row r="4373" spans="1:9" x14ac:dyDescent="0.25">
      <c r="A4373" s="418"/>
      <c r="B4373" s="412" t="s">
        <v>118</v>
      </c>
      <c r="C4373" s="412"/>
      <c r="D4373" s="412"/>
      <c r="E4373" s="412"/>
      <c r="F4373" s="412"/>
      <c r="G4373" s="412"/>
      <c r="H4373" s="75">
        <v>17758700</v>
      </c>
      <c r="I4373" s="75"/>
    </row>
    <row r="4374" spans="1:9" ht="45" x14ac:dyDescent="0.25">
      <c r="A4374" s="418"/>
      <c r="B4374" s="413">
        <v>4239</v>
      </c>
      <c r="C4374" s="145" t="s">
        <v>3345</v>
      </c>
      <c r="D4374" s="146" t="s">
        <v>3346</v>
      </c>
      <c r="E4374" s="12" t="s">
        <v>14</v>
      </c>
      <c r="F4374" s="12" t="s">
        <v>121</v>
      </c>
      <c r="G4374" s="15">
        <v>200000</v>
      </c>
      <c r="H4374" s="15">
        <v>200000</v>
      </c>
      <c r="I4374" s="15">
        <v>1</v>
      </c>
    </row>
    <row r="4375" spans="1:9" ht="60" x14ac:dyDescent="0.25">
      <c r="A4375" s="418"/>
      <c r="B4375" s="413"/>
      <c r="C4375" s="145" t="s">
        <v>3347</v>
      </c>
      <c r="D4375" s="146" t="s">
        <v>3348</v>
      </c>
      <c r="E4375" s="12" t="s">
        <v>14</v>
      </c>
      <c r="F4375" s="12" t="s">
        <v>121</v>
      </c>
      <c r="G4375" s="15">
        <v>1528700</v>
      </c>
      <c r="H4375" s="15">
        <v>1528700</v>
      </c>
      <c r="I4375" s="15">
        <v>1</v>
      </c>
    </row>
    <row r="4376" spans="1:9" ht="45" x14ac:dyDescent="0.25">
      <c r="A4376" s="418"/>
      <c r="B4376" s="413"/>
      <c r="C4376" s="145" t="s">
        <v>3349</v>
      </c>
      <c r="D4376" s="146" t="s">
        <v>3350</v>
      </c>
      <c r="E4376" s="12" t="s">
        <v>14</v>
      </c>
      <c r="F4376" s="12" t="s">
        <v>121</v>
      </c>
      <c r="G4376" s="15">
        <v>200000</v>
      </c>
      <c r="H4376" s="15">
        <v>200000</v>
      </c>
      <c r="I4376" s="15">
        <v>1</v>
      </c>
    </row>
    <row r="4377" spans="1:9" ht="60" x14ac:dyDescent="0.25">
      <c r="A4377" s="418"/>
      <c r="B4377" s="413"/>
      <c r="C4377" s="145" t="s">
        <v>3351</v>
      </c>
      <c r="D4377" s="146" t="s">
        <v>3352</v>
      </c>
      <c r="E4377" s="12" t="s">
        <v>14</v>
      </c>
      <c r="F4377" s="12" t="s">
        <v>121</v>
      </c>
      <c r="G4377" s="15">
        <v>1000000</v>
      </c>
      <c r="H4377" s="15">
        <v>1000000</v>
      </c>
      <c r="I4377" s="15">
        <v>1</v>
      </c>
    </row>
    <row r="4378" spans="1:9" ht="60" x14ac:dyDescent="0.25">
      <c r="A4378" s="418"/>
      <c r="B4378" s="413"/>
      <c r="C4378" s="145" t="s">
        <v>3353</v>
      </c>
      <c r="D4378" s="146" t="s">
        <v>3354</v>
      </c>
      <c r="E4378" s="12" t="s">
        <v>14</v>
      </c>
      <c r="F4378" s="12" t="s">
        <v>121</v>
      </c>
      <c r="G4378" s="15">
        <v>500000</v>
      </c>
      <c r="H4378" s="15">
        <v>500000</v>
      </c>
      <c r="I4378" s="15">
        <v>1</v>
      </c>
    </row>
    <row r="4379" spans="1:9" ht="45" x14ac:dyDescent="0.25">
      <c r="A4379" s="418"/>
      <c r="B4379" s="413"/>
      <c r="C4379" s="145" t="s">
        <v>3355</v>
      </c>
      <c r="D4379" s="146" t="s">
        <v>3356</v>
      </c>
      <c r="E4379" s="12" t="s">
        <v>14</v>
      </c>
      <c r="F4379" s="12" t="s">
        <v>121</v>
      </c>
      <c r="G4379" s="15">
        <v>1250000</v>
      </c>
      <c r="H4379" s="15">
        <v>1250000</v>
      </c>
      <c r="I4379" s="15">
        <v>1</v>
      </c>
    </row>
    <row r="4380" spans="1:9" ht="60" x14ac:dyDescent="0.25">
      <c r="A4380" s="418"/>
      <c r="B4380" s="413"/>
      <c r="C4380" s="145" t="s">
        <v>3357</v>
      </c>
      <c r="D4380" s="146" t="s">
        <v>3358</v>
      </c>
      <c r="E4380" s="12" t="s">
        <v>14</v>
      </c>
      <c r="F4380" s="12" t="s">
        <v>121</v>
      </c>
      <c r="G4380" s="15">
        <v>150000</v>
      </c>
      <c r="H4380" s="15">
        <v>150000</v>
      </c>
      <c r="I4380" s="15">
        <v>1</v>
      </c>
    </row>
    <row r="4381" spans="1:9" ht="60" x14ac:dyDescent="0.25">
      <c r="A4381" s="418"/>
      <c r="B4381" s="413"/>
      <c r="C4381" s="145" t="s">
        <v>3359</v>
      </c>
      <c r="D4381" s="146" t="s">
        <v>3360</v>
      </c>
      <c r="E4381" s="12" t="s">
        <v>14</v>
      </c>
      <c r="F4381" s="12" t="s">
        <v>121</v>
      </c>
      <c r="G4381" s="15">
        <v>1310000</v>
      </c>
      <c r="H4381" s="15">
        <v>1310000</v>
      </c>
      <c r="I4381" s="15">
        <v>1</v>
      </c>
    </row>
    <row r="4382" spans="1:9" ht="45" x14ac:dyDescent="0.25">
      <c r="A4382" s="418"/>
      <c r="B4382" s="413"/>
      <c r="C4382" s="145" t="s">
        <v>3361</v>
      </c>
      <c r="D4382" s="146" t="s">
        <v>3362</v>
      </c>
      <c r="E4382" s="12" t="s">
        <v>14</v>
      </c>
      <c r="F4382" s="12" t="s">
        <v>121</v>
      </c>
      <c r="G4382" s="15">
        <v>225000</v>
      </c>
      <c r="H4382" s="15">
        <v>225000</v>
      </c>
      <c r="I4382" s="15">
        <v>1</v>
      </c>
    </row>
    <row r="4383" spans="1:9" ht="60" x14ac:dyDescent="0.25">
      <c r="A4383" s="418"/>
      <c r="B4383" s="413"/>
      <c r="C4383" s="145" t="s">
        <v>3363</v>
      </c>
      <c r="D4383" s="146" t="s">
        <v>3364</v>
      </c>
      <c r="E4383" s="12" t="s">
        <v>14</v>
      </c>
      <c r="F4383" s="12" t="s">
        <v>121</v>
      </c>
      <c r="G4383" s="15">
        <v>200000</v>
      </c>
      <c r="H4383" s="15">
        <v>200000</v>
      </c>
      <c r="I4383" s="15">
        <v>1</v>
      </c>
    </row>
    <row r="4384" spans="1:9" ht="60" x14ac:dyDescent="0.25">
      <c r="A4384" s="418"/>
      <c r="B4384" s="413"/>
      <c r="C4384" s="145" t="s">
        <v>3365</v>
      </c>
      <c r="D4384" s="146" t="s">
        <v>3366</v>
      </c>
      <c r="E4384" s="12" t="s">
        <v>14</v>
      </c>
      <c r="F4384" s="12" t="s">
        <v>121</v>
      </c>
      <c r="G4384" s="15">
        <v>160000</v>
      </c>
      <c r="H4384" s="15">
        <v>160000</v>
      </c>
      <c r="I4384" s="15">
        <v>1</v>
      </c>
    </row>
    <row r="4385" spans="1:9" ht="60" x14ac:dyDescent="0.25">
      <c r="A4385" s="418"/>
      <c r="B4385" s="413"/>
      <c r="C4385" s="145" t="s">
        <v>3367</v>
      </c>
      <c r="D4385" s="146" t="s">
        <v>3368</v>
      </c>
      <c r="E4385" s="12" t="s">
        <v>14</v>
      </c>
      <c r="F4385" s="12" t="s">
        <v>121</v>
      </c>
      <c r="G4385" s="15">
        <v>250000</v>
      </c>
      <c r="H4385" s="15">
        <v>250000</v>
      </c>
      <c r="I4385" s="15">
        <v>1</v>
      </c>
    </row>
    <row r="4386" spans="1:9" ht="60" x14ac:dyDescent="0.25">
      <c r="A4386" s="418"/>
      <c r="B4386" s="413"/>
      <c r="C4386" s="145" t="s">
        <v>3369</v>
      </c>
      <c r="D4386" s="146" t="s">
        <v>3370</v>
      </c>
      <c r="E4386" s="12" t="s">
        <v>14</v>
      </c>
      <c r="F4386" s="12" t="s">
        <v>121</v>
      </c>
      <c r="G4386" s="15">
        <v>940000</v>
      </c>
      <c r="H4386" s="15">
        <v>940000</v>
      </c>
      <c r="I4386" s="15">
        <v>1</v>
      </c>
    </row>
    <row r="4387" spans="1:9" ht="60" x14ac:dyDescent="0.25">
      <c r="A4387" s="418"/>
      <c r="B4387" s="413"/>
      <c r="C4387" s="145" t="s">
        <v>3371</v>
      </c>
      <c r="D4387" s="146" t="s">
        <v>3372</v>
      </c>
      <c r="E4387" s="12" t="s">
        <v>14</v>
      </c>
      <c r="F4387" s="12" t="s">
        <v>121</v>
      </c>
      <c r="G4387" s="15">
        <v>150000</v>
      </c>
      <c r="H4387" s="15">
        <v>150000</v>
      </c>
      <c r="I4387" s="15">
        <v>1</v>
      </c>
    </row>
    <row r="4388" spans="1:9" ht="60" x14ac:dyDescent="0.25">
      <c r="A4388" s="418"/>
      <c r="B4388" s="413"/>
      <c r="C4388" s="145" t="s">
        <v>3373</v>
      </c>
      <c r="D4388" s="146" t="s">
        <v>3374</v>
      </c>
      <c r="E4388" s="12" t="s">
        <v>14</v>
      </c>
      <c r="F4388" s="12" t="s">
        <v>121</v>
      </c>
      <c r="G4388" s="15">
        <v>450000</v>
      </c>
      <c r="H4388" s="15">
        <v>450000</v>
      </c>
      <c r="I4388" s="15">
        <v>1</v>
      </c>
    </row>
    <row r="4389" spans="1:9" ht="60" x14ac:dyDescent="0.25">
      <c r="A4389" s="418"/>
      <c r="B4389" s="413"/>
      <c r="C4389" s="145" t="s">
        <v>3375</v>
      </c>
      <c r="D4389" s="146" t="s">
        <v>3376</v>
      </c>
      <c r="E4389" s="12" t="s">
        <v>14</v>
      </c>
      <c r="F4389" s="12" t="s">
        <v>121</v>
      </c>
      <c r="G4389" s="15">
        <v>300000</v>
      </c>
      <c r="H4389" s="15">
        <v>300000</v>
      </c>
      <c r="I4389" s="15">
        <v>1</v>
      </c>
    </row>
    <row r="4390" spans="1:9" ht="45" x14ac:dyDescent="0.25">
      <c r="A4390" s="418"/>
      <c r="B4390" s="413"/>
      <c r="C4390" s="145" t="s">
        <v>3377</v>
      </c>
      <c r="D4390" s="146" t="s">
        <v>3378</v>
      </c>
      <c r="E4390" s="12" t="s">
        <v>14</v>
      </c>
      <c r="F4390" s="12" t="s">
        <v>121</v>
      </c>
      <c r="G4390" s="15">
        <v>350000</v>
      </c>
      <c r="H4390" s="15">
        <v>350000</v>
      </c>
      <c r="I4390" s="15">
        <v>1</v>
      </c>
    </row>
    <row r="4391" spans="1:9" ht="45" x14ac:dyDescent="0.25">
      <c r="A4391" s="418"/>
      <c r="B4391" s="413"/>
      <c r="C4391" s="145" t="s">
        <v>3379</v>
      </c>
      <c r="D4391" s="146" t="s">
        <v>3380</v>
      </c>
      <c r="E4391" s="12" t="s">
        <v>14</v>
      </c>
      <c r="F4391" s="12" t="s">
        <v>121</v>
      </c>
      <c r="G4391" s="15">
        <v>1850000</v>
      </c>
      <c r="H4391" s="15">
        <v>1850000</v>
      </c>
      <c r="I4391" s="15">
        <v>1</v>
      </c>
    </row>
    <row r="4392" spans="1:9" ht="45" x14ac:dyDescent="0.25">
      <c r="A4392" s="418"/>
      <c r="B4392" s="413"/>
      <c r="C4392" s="145" t="s">
        <v>3381</v>
      </c>
      <c r="D4392" s="146" t="s">
        <v>3382</v>
      </c>
      <c r="E4392" s="12" t="s">
        <v>14</v>
      </c>
      <c r="F4392" s="12" t="s">
        <v>121</v>
      </c>
      <c r="G4392" s="15">
        <v>490000</v>
      </c>
      <c r="H4392" s="15">
        <v>490000</v>
      </c>
      <c r="I4392" s="15">
        <v>1</v>
      </c>
    </row>
    <row r="4393" spans="1:9" ht="45" x14ac:dyDescent="0.25">
      <c r="A4393" s="418"/>
      <c r="B4393" s="413"/>
      <c r="C4393" s="145" t="s">
        <v>3383</v>
      </c>
      <c r="D4393" s="146" t="s">
        <v>3384</v>
      </c>
      <c r="E4393" s="12" t="s">
        <v>14</v>
      </c>
      <c r="F4393" s="12" t="s">
        <v>121</v>
      </c>
      <c r="G4393" s="15">
        <v>1400000</v>
      </c>
      <c r="H4393" s="15">
        <v>1400000</v>
      </c>
      <c r="I4393" s="15">
        <v>1</v>
      </c>
    </row>
    <row r="4394" spans="1:9" ht="45" x14ac:dyDescent="0.25">
      <c r="A4394" s="418"/>
      <c r="B4394" s="413"/>
      <c r="C4394" s="145" t="s">
        <v>3385</v>
      </c>
      <c r="D4394" s="146" t="s">
        <v>629</v>
      </c>
      <c r="E4394" s="12" t="s">
        <v>14</v>
      </c>
      <c r="F4394" s="12" t="s">
        <v>121</v>
      </c>
      <c r="G4394" s="15">
        <v>790000</v>
      </c>
      <c r="H4394" s="15">
        <v>790000</v>
      </c>
      <c r="I4394" s="15">
        <v>1</v>
      </c>
    </row>
    <row r="4395" spans="1:9" ht="45" x14ac:dyDescent="0.25">
      <c r="A4395" s="418"/>
      <c r="B4395" s="413"/>
      <c r="C4395" s="145" t="s">
        <v>3386</v>
      </c>
      <c r="D4395" s="146" t="s">
        <v>3387</v>
      </c>
      <c r="E4395" s="12" t="s">
        <v>14</v>
      </c>
      <c r="F4395" s="12" t="s">
        <v>121</v>
      </c>
      <c r="G4395" s="15">
        <v>140000</v>
      </c>
      <c r="H4395" s="15">
        <v>140000</v>
      </c>
      <c r="I4395" s="15">
        <v>1</v>
      </c>
    </row>
    <row r="4396" spans="1:9" ht="45" x14ac:dyDescent="0.25">
      <c r="A4396" s="418"/>
      <c r="B4396" s="413"/>
      <c r="C4396" s="145" t="s">
        <v>3388</v>
      </c>
      <c r="D4396" s="146" t="s">
        <v>3389</v>
      </c>
      <c r="E4396" s="12" t="s">
        <v>14</v>
      </c>
      <c r="F4396" s="12" t="s">
        <v>121</v>
      </c>
      <c r="G4396" s="15">
        <v>3925000</v>
      </c>
      <c r="H4396" s="15">
        <v>3925000</v>
      </c>
      <c r="I4396" s="15">
        <v>1</v>
      </c>
    </row>
    <row r="4397" spans="1:9" x14ac:dyDescent="0.25">
      <c r="A4397" s="418"/>
      <c r="B4397" s="414" t="s">
        <v>295</v>
      </c>
      <c r="C4397" s="414"/>
      <c r="D4397" s="414"/>
      <c r="E4397" s="414"/>
      <c r="F4397" s="414"/>
      <c r="G4397" s="414"/>
      <c r="H4397" s="2">
        <v>750000</v>
      </c>
      <c r="I4397" s="2"/>
    </row>
    <row r="4398" spans="1:9" x14ac:dyDescent="0.25">
      <c r="A4398" s="418"/>
      <c r="B4398" s="412" t="s">
        <v>11</v>
      </c>
      <c r="C4398" s="412"/>
      <c r="D4398" s="412"/>
      <c r="E4398" s="412"/>
      <c r="F4398" s="412"/>
      <c r="G4398" s="412"/>
      <c r="H4398" s="75">
        <v>750000</v>
      </c>
      <c r="I4398" s="75"/>
    </row>
    <row r="4399" spans="1:9" s="8" customFormat="1" x14ac:dyDescent="0.25">
      <c r="A4399" s="418"/>
      <c r="B4399" s="520">
        <v>4861</v>
      </c>
      <c r="C4399" s="143">
        <v>39121100</v>
      </c>
      <c r="D4399" s="144" t="s">
        <v>740</v>
      </c>
      <c r="E4399" s="16" t="s">
        <v>14</v>
      </c>
      <c r="F4399" s="16" t="s">
        <v>15</v>
      </c>
      <c r="G4399" s="17">
        <v>150000</v>
      </c>
      <c r="H4399" s="17">
        <v>150000</v>
      </c>
      <c r="I4399" s="17">
        <v>1</v>
      </c>
    </row>
    <row r="4400" spans="1:9" s="8" customFormat="1" x14ac:dyDescent="0.25">
      <c r="A4400" s="418"/>
      <c r="B4400" s="520"/>
      <c r="C4400" s="143">
        <v>39141170</v>
      </c>
      <c r="D4400" s="144" t="s">
        <v>1030</v>
      </c>
      <c r="E4400" s="16" t="s">
        <v>14</v>
      </c>
      <c r="F4400" s="16" t="s">
        <v>15</v>
      </c>
      <c r="G4400" s="17">
        <v>150000</v>
      </c>
      <c r="H4400" s="17">
        <v>300000</v>
      </c>
      <c r="I4400" s="17">
        <v>2</v>
      </c>
    </row>
    <row r="4401" spans="1:9" s="8" customFormat="1" x14ac:dyDescent="0.25">
      <c r="A4401" s="418"/>
      <c r="B4401" s="520"/>
      <c r="C4401" s="143">
        <v>39141260</v>
      </c>
      <c r="D4401" s="144" t="s">
        <v>1927</v>
      </c>
      <c r="E4401" s="16" t="s">
        <v>14</v>
      </c>
      <c r="F4401" s="16" t="s">
        <v>15</v>
      </c>
      <c r="G4401" s="17">
        <v>150000</v>
      </c>
      <c r="H4401" s="17">
        <v>300000</v>
      </c>
      <c r="I4401" s="17">
        <v>2</v>
      </c>
    </row>
    <row r="4402" spans="1:9" x14ac:dyDescent="0.25">
      <c r="A4402" s="418"/>
      <c r="B4402" s="414" t="s">
        <v>297</v>
      </c>
      <c r="C4402" s="414"/>
      <c r="D4402" s="414"/>
      <c r="E4402" s="414"/>
      <c r="F4402" s="414"/>
      <c r="G4402" s="414"/>
      <c r="H4402" s="2">
        <v>910000</v>
      </c>
      <c r="I4402" s="2"/>
    </row>
    <row r="4403" spans="1:9" x14ac:dyDescent="0.25">
      <c r="A4403" s="418"/>
      <c r="B4403" s="545" t="s">
        <v>11</v>
      </c>
      <c r="C4403" s="546"/>
      <c r="D4403" s="546"/>
      <c r="E4403" s="546"/>
      <c r="F4403" s="546"/>
      <c r="G4403" s="547"/>
      <c r="H4403" s="204"/>
      <c r="I4403" s="204"/>
    </row>
    <row r="4404" spans="1:9" x14ac:dyDescent="0.25">
      <c r="A4404" s="418"/>
      <c r="B4404" s="203">
        <v>4267</v>
      </c>
      <c r="C4404" s="203" t="s">
        <v>5691</v>
      </c>
      <c r="D4404" s="203" t="s">
        <v>4293</v>
      </c>
      <c r="E4404" s="203" t="s">
        <v>126</v>
      </c>
      <c r="F4404" s="203" t="s">
        <v>15</v>
      </c>
      <c r="G4404" s="212">
        <v>20000</v>
      </c>
      <c r="H4404" s="213">
        <v>1400000</v>
      </c>
      <c r="I4404" s="214">
        <v>70</v>
      </c>
    </row>
    <row r="4405" spans="1:9" x14ac:dyDescent="0.25">
      <c r="A4405" s="418"/>
      <c r="B4405" s="412" t="s">
        <v>118</v>
      </c>
      <c r="C4405" s="412"/>
      <c r="D4405" s="412"/>
      <c r="E4405" s="412"/>
      <c r="F4405" s="412"/>
      <c r="G4405" s="412"/>
      <c r="H4405" s="75">
        <v>910000</v>
      </c>
      <c r="I4405" s="75"/>
    </row>
    <row r="4406" spans="1:9" x14ac:dyDescent="0.25">
      <c r="A4406" s="418"/>
      <c r="B4406" s="413">
        <v>4239</v>
      </c>
      <c r="C4406" s="145" t="s">
        <v>3390</v>
      </c>
      <c r="D4406" s="146" t="s">
        <v>294</v>
      </c>
      <c r="E4406" s="12" t="s">
        <v>120</v>
      </c>
      <c r="F4406" s="12" t="s">
        <v>121</v>
      </c>
      <c r="G4406" s="15">
        <v>910000</v>
      </c>
      <c r="H4406" s="15">
        <v>910000</v>
      </c>
      <c r="I4406" s="15">
        <v>1</v>
      </c>
    </row>
    <row r="4407" spans="1:9" x14ac:dyDescent="0.25">
      <c r="A4407" s="418"/>
      <c r="B4407" s="414" t="s">
        <v>299</v>
      </c>
      <c r="C4407" s="414"/>
      <c r="D4407" s="414"/>
      <c r="E4407" s="414"/>
      <c r="F4407" s="414"/>
      <c r="G4407" s="414"/>
      <c r="H4407" s="2">
        <v>11001000</v>
      </c>
      <c r="I4407" s="2"/>
    </row>
    <row r="4408" spans="1:9" x14ac:dyDescent="0.25">
      <c r="A4408" s="418"/>
      <c r="B4408" s="412" t="s">
        <v>118</v>
      </c>
      <c r="C4408" s="412"/>
      <c r="D4408" s="412"/>
      <c r="E4408" s="412"/>
      <c r="F4408" s="412"/>
      <c r="G4408" s="412"/>
      <c r="H4408" s="75">
        <v>11001000</v>
      </c>
      <c r="I4408" s="75"/>
    </row>
    <row r="4409" spans="1:9" s="8" customFormat="1" ht="30" x14ac:dyDescent="0.25">
      <c r="A4409" s="418"/>
      <c r="B4409" s="520">
        <v>4215</v>
      </c>
      <c r="C4409" s="143">
        <v>66511120</v>
      </c>
      <c r="D4409" s="144" t="s">
        <v>300</v>
      </c>
      <c r="E4409" s="16" t="s">
        <v>149</v>
      </c>
      <c r="F4409" s="16" t="s">
        <v>15</v>
      </c>
      <c r="G4409" s="17">
        <v>57000</v>
      </c>
      <c r="H4409" s="17">
        <v>11001000</v>
      </c>
      <c r="I4409" s="17">
        <v>193</v>
      </c>
    </row>
    <row r="4410" spans="1:9" x14ac:dyDescent="0.25">
      <c r="A4410" s="418"/>
      <c r="B4410" s="414" t="s">
        <v>1034</v>
      </c>
      <c r="C4410" s="414"/>
      <c r="D4410" s="414"/>
      <c r="E4410" s="414"/>
      <c r="F4410" s="414"/>
      <c r="G4410" s="414"/>
      <c r="H4410" s="2">
        <v>20637403.563999999</v>
      </c>
      <c r="I4410" s="2"/>
    </row>
    <row r="4411" spans="1:9" x14ac:dyDescent="0.25">
      <c r="A4411" s="418"/>
      <c r="B4411" s="412" t="s">
        <v>11</v>
      </c>
      <c r="C4411" s="412"/>
      <c r="D4411" s="412"/>
      <c r="E4411" s="412"/>
      <c r="F4411" s="412"/>
      <c r="G4411" s="412"/>
      <c r="H4411" s="75">
        <v>8260900</v>
      </c>
      <c r="I4411" s="75"/>
    </row>
    <row r="4412" spans="1:9" x14ac:dyDescent="0.25">
      <c r="A4412" s="418"/>
      <c r="B4412" s="413">
        <v>4261</v>
      </c>
      <c r="C4412" s="145" t="s">
        <v>3391</v>
      </c>
      <c r="D4412" s="146" t="s">
        <v>646</v>
      </c>
      <c r="E4412" s="12" t="s">
        <v>14</v>
      </c>
      <c r="F4412" s="12" t="s">
        <v>15</v>
      </c>
      <c r="G4412" s="15">
        <v>500</v>
      </c>
      <c r="H4412" s="15">
        <v>3000</v>
      </c>
      <c r="I4412" s="15">
        <v>6</v>
      </c>
    </row>
    <row r="4413" spans="1:9" x14ac:dyDescent="0.25">
      <c r="A4413" s="418"/>
      <c r="B4413" s="413"/>
      <c r="C4413" s="145" t="s">
        <v>3392</v>
      </c>
      <c r="D4413" s="146" t="s">
        <v>3393</v>
      </c>
      <c r="E4413" s="12" t="s">
        <v>14</v>
      </c>
      <c r="F4413" s="12" t="s">
        <v>15</v>
      </c>
      <c r="G4413" s="15">
        <v>8000</v>
      </c>
      <c r="H4413" s="15">
        <v>32000</v>
      </c>
      <c r="I4413" s="15">
        <v>4</v>
      </c>
    </row>
    <row r="4414" spans="1:9" x14ac:dyDescent="0.25">
      <c r="A4414" s="418"/>
      <c r="B4414" s="413"/>
      <c r="C4414" s="145" t="s">
        <v>3394</v>
      </c>
      <c r="D4414" s="146" t="s">
        <v>317</v>
      </c>
      <c r="E4414" s="12" t="s">
        <v>14</v>
      </c>
      <c r="F4414" s="12" t="s">
        <v>15</v>
      </c>
      <c r="G4414" s="15">
        <v>250</v>
      </c>
      <c r="H4414" s="15">
        <v>1000</v>
      </c>
      <c r="I4414" s="15">
        <v>4</v>
      </c>
    </row>
    <row r="4415" spans="1:9" x14ac:dyDescent="0.25">
      <c r="A4415" s="418"/>
      <c r="B4415" s="413"/>
      <c r="C4415" s="145" t="s">
        <v>3395</v>
      </c>
      <c r="D4415" s="146" t="s">
        <v>17</v>
      </c>
      <c r="E4415" s="12" t="s">
        <v>14</v>
      </c>
      <c r="F4415" s="12" t="s">
        <v>15</v>
      </c>
      <c r="G4415" s="15">
        <v>150</v>
      </c>
      <c r="H4415" s="15">
        <v>15000</v>
      </c>
      <c r="I4415" s="15">
        <v>100</v>
      </c>
    </row>
    <row r="4416" spans="1:9" x14ac:dyDescent="0.25">
      <c r="A4416" s="418"/>
      <c r="B4416" s="413"/>
      <c r="C4416" s="145" t="s">
        <v>3396</v>
      </c>
      <c r="D4416" s="146" t="s">
        <v>21</v>
      </c>
      <c r="E4416" s="12" t="s">
        <v>14</v>
      </c>
      <c r="F4416" s="12" t="s">
        <v>15</v>
      </c>
      <c r="G4416" s="15">
        <v>40</v>
      </c>
      <c r="H4416" s="15">
        <v>4000</v>
      </c>
      <c r="I4416" s="15">
        <v>100</v>
      </c>
    </row>
    <row r="4417" spans="1:9" ht="30" x14ac:dyDescent="0.25">
      <c r="A4417" s="418"/>
      <c r="B4417" s="413"/>
      <c r="C4417" s="145" t="s">
        <v>3397</v>
      </c>
      <c r="D4417" s="146" t="s">
        <v>3398</v>
      </c>
      <c r="E4417" s="12" t="s">
        <v>14</v>
      </c>
      <c r="F4417" s="12" t="s">
        <v>30</v>
      </c>
      <c r="G4417" s="15">
        <v>170</v>
      </c>
      <c r="H4417" s="15">
        <v>17000</v>
      </c>
      <c r="I4417" s="15">
        <v>100</v>
      </c>
    </row>
    <row r="4418" spans="1:9" x14ac:dyDescent="0.25">
      <c r="A4418" s="418"/>
      <c r="B4418" s="413"/>
      <c r="C4418" s="145" t="s">
        <v>3399</v>
      </c>
      <c r="D4418" s="146" t="s">
        <v>3400</v>
      </c>
      <c r="E4418" s="12" t="s">
        <v>14</v>
      </c>
      <c r="F4418" s="12" t="s">
        <v>15</v>
      </c>
      <c r="G4418" s="15">
        <v>3500</v>
      </c>
      <c r="H4418" s="15">
        <v>7000</v>
      </c>
      <c r="I4418" s="15">
        <v>2</v>
      </c>
    </row>
    <row r="4419" spans="1:9" ht="30" x14ac:dyDescent="0.25">
      <c r="A4419" s="418"/>
      <c r="B4419" s="413"/>
      <c r="C4419" s="145" t="s">
        <v>3401</v>
      </c>
      <c r="D4419" s="146" t="s">
        <v>36</v>
      </c>
      <c r="E4419" s="12" t="s">
        <v>14</v>
      </c>
      <c r="F4419" s="12" t="s">
        <v>15</v>
      </c>
      <c r="G4419" s="15">
        <v>10</v>
      </c>
      <c r="H4419" s="15">
        <v>4000</v>
      </c>
      <c r="I4419" s="15">
        <v>400</v>
      </c>
    </row>
    <row r="4420" spans="1:9" x14ac:dyDescent="0.25">
      <c r="A4420" s="418"/>
      <c r="B4420" s="413"/>
      <c r="C4420" s="145" t="s">
        <v>3402</v>
      </c>
      <c r="D4420" s="146" t="s">
        <v>38</v>
      </c>
      <c r="E4420" s="12" t="s">
        <v>14</v>
      </c>
      <c r="F4420" s="12" t="s">
        <v>15</v>
      </c>
      <c r="G4420" s="15">
        <v>51</v>
      </c>
      <c r="H4420" s="15">
        <v>2550</v>
      </c>
      <c r="I4420" s="15">
        <v>50</v>
      </c>
    </row>
    <row r="4421" spans="1:9" x14ac:dyDescent="0.25">
      <c r="A4421" s="418"/>
      <c r="B4421" s="413"/>
      <c r="C4421" s="145" t="s">
        <v>3403</v>
      </c>
      <c r="D4421" s="146" t="s">
        <v>42</v>
      </c>
      <c r="E4421" s="12" t="s">
        <v>14</v>
      </c>
      <c r="F4421" s="12" t="s">
        <v>15</v>
      </c>
      <c r="G4421" s="15">
        <v>600</v>
      </c>
      <c r="H4421" s="15">
        <v>30000</v>
      </c>
      <c r="I4421" s="15">
        <v>50</v>
      </c>
    </row>
    <row r="4422" spans="1:9" x14ac:dyDescent="0.25">
      <c r="A4422" s="418"/>
      <c r="B4422" s="413"/>
      <c r="C4422" s="145" t="s">
        <v>3404</v>
      </c>
      <c r="D4422" s="146" t="s">
        <v>48</v>
      </c>
      <c r="E4422" s="12" t="s">
        <v>14</v>
      </c>
      <c r="F4422" s="12" t="s">
        <v>49</v>
      </c>
      <c r="G4422" s="15">
        <v>610</v>
      </c>
      <c r="H4422" s="15">
        <v>820450</v>
      </c>
      <c r="I4422" s="15">
        <v>1345</v>
      </c>
    </row>
    <row r="4423" spans="1:9" ht="30" x14ac:dyDescent="0.25">
      <c r="A4423" s="418"/>
      <c r="B4423" s="413"/>
      <c r="C4423" s="145" t="s">
        <v>3405</v>
      </c>
      <c r="D4423" s="146" t="s">
        <v>3406</v>
      </c>
      <c r="E4423" s="12" t="s">
        <v>14</v>
      </c>
      <c r="F4423" s="12" t="s">
        <v>15</v>
      </c>
      <c r="G4423" s="15">
        <v>30</v>
      </c>
      <c r="H4423" s="15">
        <v>26400</v>
      </c>
      <c r="I4423" s="15">
        <v>880</v>
      </c>
    </row>
    <row r="4424" spans="1:9" ht="30" x14ac:dyDescent="0.25">
      <c r="A4424" s="418"/>
      <c r="B4424" s="413"/>
      <c r="C4424" s="145" t="s">
        <v>3407</v>
      </c>
      <c r="D4424" s="146" t="s">
        <v>3408</v>
      </c>
      <c r="E4424" s="12" t="s">
        <v>14</v>
      </c>
      <c r="F4424" s="12" t="s">
        <v>15</v>
      </c>
      <c r="G4424" s="15">
        <v>40</v>
      </c>
      <c r="H4424" s="15">
        <v>1600</v>
      </c>
      <c r="I4424" s="15">
        <v>40</v>
      </c>
    </row>
    <row r="4425" spans="1:9" ht="30" x14ac:dyDescent="0.25">
      <c r="A4425" s="418"/>
      <c r="B4425" s="413"/>
      <c r="C4425" s="145" t="s">
        <v>3409</v>
      </c>
      <c r="D4425" s="146" t="s">
        <v>3410</v>
      </c>
      <c r="E4425" s="12" t="s">
        <v>14</v>
      </c>
      <c r="F4425" s="12" t="s">
        <v>15</v>
      </c>
      <c r="G4425" s="15">
        <v>220</v>
      </c>
      <c r="H4425" s="15">
        <v>22000</v>
      </c>
      <c r="I4425" s="15">
        <v>100</v>
      </c>
    </row>
    <row r="4426" spans="1:9" ht="30" x14ac:dyDescent="0.25">
      <c r="A4426" s="418"/>
      <c r="B4426" s="413"/>
      <c r="C4426" s="145" t="s">
        <v>3411</v>
      </c>
      <c r="D4426" s="146" t="s">
        <v>3412</v>
      </c>
      <c r="E4426" s="12" t="s">
        <v>14</v>
      </c>
      <c r="F4426" s="12" t="s">
        <v>15</v>
      </c>
      <c r="G4426" s="15">
        <v>220</v>
      </c>
      <c r="H4426" s="15">
        <v>11000</v>
      </c>
      <c r="I4426" s="15">
        <v>50</v>
      </c>
    </row>
    <row r="4427" spans="1:9" ht="30" x14ac:dyDescent="0.25">
      <c r="A4427" s="418"/>
      <c r="B4427" s="413"/>
      <c r="C4427" s="145" t="s">
        <v>3413</v>
      </c>
      <c r="D4427" s="146" t="s">
        <v>3414</v>
      </c>
      <c r="E4427" s="12" t="s">
        <v>14</v>
      </c>
      <c r="F4427" s="12" t="s">
        <v>15</v>
      </c>
      <c r="G4427" s="15">
        <v>200</v>
      </c>
      <c r="H4427" s="15">
        <v>11000</v>
      </c>
      <c r="I4427" s="15">
        <v>55</v>
      </c>
    </row>
    <row r="4428" spans="1:9" x14ac:dyDescent="0.25">
      <c r="A4428" s="418"/>
      <c r="B4428" s="413"/>
      <c r="C4428" s="145" t="s">
        <v>3415</v>
      </c>
      <c r="D4428" s="146" t="s">
        <v>3416</v>
      </c>
      <c r="E4428" s="12" t="s">
        <v>14</v>
      </c>
      <c r="F4428" s="12" t="s">
        <v>30</v>
      </c>
      <c r="G4428" s="15">
        <v>85</v>
      </c>
      <c r="H4428" s="15">
        <v>6800</v>
      </c>
      <c r="I4428" s="15">
        <v>80</v>
      </c>
    </row>
    <row r="4429" spans="1:9" x14ac:dyDescent="0.25">
      <c r="A4429" s="418"/>
      <c r="B4429" s="413">
        <v>4264</v>
      </c>
      <c r="C4429" s="145" t="s">
        <v>64</v>
      </c>
      <c r="D4429" s="146" t="s">
        <v>65</v>
      </c>
      <c r="E4429" s="12" t="s">
        <v>149</v>
      </c>
      <c r="F4429" s="12" t="s">
        <v>66</v>
      </c>
      <c r="G4429" s="15">
        <v>9500</v>
      </c>
      <c r="H4429" s="15">
        <v>4465000</v>
      </c>
      <c r="I4429" s="15">
        <v>470</v>
      </c>
    </row>
    <row r="4430" spans="1:9" x14ac:dyDescent="0.25">
      <c r="A4430" s="418"/>
      <c r="B4430" s="413"/>
      <c r="C4430" s="145" t="s">
        <v>3417</v>
      </c>
      <c r="D4430" s="146" t="s">
        <v>3418</v>
      </c>
      <c r="E4430" s="12" t="s">
        <v>14</v>
      </c>
      <c r="F4430" s="12" t="s">
        <v>15</v>
      </c>
      <c r="G4430" s="15">
        <v>30000</v>
      </c>
      <c r="H4430" s="15">
        <v>120000</v>
      </c>
      <c r="I4430" s="15">
        <v>4</v>
      </c>
    </row>
    <row r="4431" spans="1:9" x14ac:dyDescent="0.25">
      <c r="A4431" s="418"/>
      <c r="B4431" s="413">
        <v>4267</v>
      </c>
      <c r="C4431" s="145" t="s">
        <v>3419</v>
      </c>
      <c r="D4431" s="146" t="s">
        <v>365</v>
      </c>
      <c r="E4431" s="12" t="s">
        <v>14</v>
      </c>
      <c r="F4431" s="12" t="s">
        <v>15</v>
      </c>
      <c r="G4431" s="15">
        <v>200</v>
      </c>
      <c r="H4431" s="15">
        <v>7800</v>
      </c>
      <c r="I4431" s="15">
        <v>39</v>
      </c>
    </row>
    <row r="4432" spans="1:9" ht="30" x14ac:dyDescent="0.25">
      <c r="A4432" s="418"/>
      <c r="B4432" s="413"/>
      <c r="C4432" s="145" t="s">
        <v>3420</v>
      </c>
      <c r="D4432" s="146" t="s">
        <v>3421</v>
      </c>
      <c r="E4432" s="12" t="s">
        <v>14</v>
      </c>
      <c r="F4432" s="12" t="s">
        <v>15</v>
      </c>
      <c r="G4432" s="15">
        <v>400</v>
      </c>
      <c r="H4432" s="15">
        <v>14000</v>
      </c>
      <c r="I4432" s="15">
        <v>35</v>
      </c>
    </row>
    <row r="4433" spans="1:9" ht="30" x14ac:dyDescent="0.25">
      <c r="A4433" s="418"/>
      <c r="B4433" s="413"/>
      <c r="C4433" s="145" t="s">
        <v>3422</v>
      </c>
      <c r="D4433" s="146" t="s">
        <v>3423</v>
      </c>
      <c r="E4433" s="12" t="s">
        <v>14</v>
      </c>
      <c r="F4433" s="12" t="s">
        <v>15</v>
      </c>
      <c r="G4433" s="15">
        <v>1100</v>
      </c>
      <c r="H4433" s="15">
        <v>22000</v>
      </c>
      <c r="I4433" s="15">
        <v>20</v>
      </c>
    </row>
    <row r="4434" spans="1:9" ht="30" x14ac:dyDescent="0.25">
      <c r="A4434" s="418"/>
      <c r="B4434" s="413"/>
      <c r="C4434" s="145" t="s">
        <v>3424</v>
      </c>
      <c r="D4434" s="146" t="s">
        <v>3425</v>
      </c>
      <c r="E4434" s="12" t="s">
        <v>14</v>
      </c>
      <c r="F4434" s="12" t="s">
        <v>66</v>
      </c>
      <c r="G4434" s="15">
        <v>120</v>
      </c>
      <c r="H4434" s="15">
        <v>1200</v>
      </c>
      <c r="I4434" s="15">
        <v>10</v>
      </c>
    </row>
    <row r="4435" spans="1:9" x14ac:dyDescent="0.25">
      <c r="A4435" s="418"/>
      <c r="B4435" s="413"/>
      <c r="C4435" s="145" t="s">
        <v>3426</v>
      </c>
      <c r="D4435" s="146" t="s">
        <v>2729</v>
      </c>
      <c r="E4435" s="12" t="s">
        <v>14</v>
      </c>
      <c r="F4435" s="12" t="s">
        <v>15</v>
      </c>
      <c r="G4435" s="15">
        <v>1800</v>
      </c>
      <c r="H4435" s="15">
        <v>27000</v>
      </c>
      <c r="I4435" s="15">
        <v>15</v>
      </c>
    </row>
    <row r="4436" spans="1:9" x14ac:dyDescent="0.25">
      <c r="A4436" s="418"/>
      <c r="B4436" s="413"/>
      <c r="C4436" s="145" t="s">
        <v>3427</v>
      </c>
      <c r="D4436" s="146" t="s">
        <v>1068</v>
      </c>
      <c r="E4436" s="12" t="s">
        <v>14</v>
      </c>
      <c r="F4436" s="12" t="s">
        <v>15</v>
      </c>
      <c r="G4436" s="15">
        <v>2500</v>
      </c>
      <c r="H4436" s="15">
        <v>37500</v>
      </c>
      <c r="I4436" s="15">
        <v>15</v>
      </c>
    </row>
    <row r="4437" spans="1:9" ht="30" x14ac:dyDescent="0.25">
      <c r="A4437" s="418"/>
      <c r="B4437" s="413"/>
      <c r="C4437" s="145" t="s">
        <v>3428</v>
      </c>
      <c r="D4437" s="146" t="s">
        <v>3429</v>
      </c>
      <c r="E4437" s="12" t="s">
        <v>14</v>
      </c>
      <c r="F4437" s="12" t="s">
        <v>15</v>
      </c>
      <c r="G4437" s="15">
        <v>350</v>
      </c>
      <c r="H4437" s="15">
        <v>1400</v>
      </c>
      <c r="I4437" s="15">
        <v>4</v>
      </c>
    </row>
    <row r="4438" spans="1:9" ht="30" x14ac:dyDescent="0.25">
      <c r="A4438" s="418"/>
      <c r="B4438" s="413"/>
      <c r="C4438" s="145" t="s">
        <v>3430</v>
      </c>
      <c r="D4438" s="146" t="s">
        <v>3431</v>
      </c>
      <c r="E4438" s="12" t="s">
        <v>14</v>
      </c>
      <c r="F4438" s="12" t="s">
        <v>15</v>
      </c>
      <c r="G4438" s="15">
        <v>400</v>
      </c>
      <c r="H4438" s="15">
        <v>2000</v>
      </c>
      <c r="I4438" s="15">
        <v>5</v>
      </c>
    </row>
    <row r="4439" spans="1:9" x14ac:dyDescent="0.25">
      <c r="A4439" s="418"/>
      <c r="B4439" s="413"/>
      <c r="C4439" s="145" t="s">
        <v>3432</v>
      </c>
      <c r="D4439" s="146" t="s">
        <v>72</v>
      </c>
      <c r="E4439" s="12" t="s">
        <v>14</v>
      </c>
      <c r="F4439" s="12" t="s">
        <v>15</v>
      </c>
      <c r="G4439" s="15">
        <v>1800</v>
      </c>
      <c r="H4439" s="15">
        <v>9000</v>
      </c>
      <c r="I4439" s="15">
        <v>5</v>
      </c>
    </row>
    <row r="4440" spans="1:9" x14ac:dyDescent="0.25">
      <c r="A4440" s="418"/>
      <c r="B4440" s="413"/>
      <c r="C4440" s="145" t="s">
        <v>3433</v>
      </c>
      <c r="D4440" s="146" t="s">
        <v>78</v>
      </c>
      <c r="E4440" s="12" t="s">
        <v>14</v>
      </c>
      <c r="F4440" s="12" t="s">
        <v>15</v>
      </c>
      <c r="G4440" s="15">
        <v>2500</v>
      </c>
      <c r="H4440" s="15">
        <v>12500</v>
      </c>
      <c r="I4440" s="15">
        <v>5</v>
      </c>
    </row>
    <row r="4441" spans="1:9" x14ac:dyDescent="0.25">
      <c r="A4441" s="418"/>
      <c r="B4441" s="413"/>
      <c r="C4441" s="145" t="s">
        <v>3434</v>
      </c>
      <c r="D4441" s="146" t="s">
        <v>82</v>
      </c>
      <c r="E4441" s="12" t="s">
        <v>14</v>
      </c>
      <c r="F4441" s="12" t="s">
        <v>15</v>
      </c>
      <c r="G4441" s="15">
        <v>120</v>
      </c>
      <c r="H4441" s="15">
        <v>36000</v>
      </c>
      <c r="I4441" s="15">
        <v>300</v>
      </c>
    </row>
    <row r="4442" spans="1:9" x14ac:dyDescent="0.25">
      <c r="A4442" s="418"/>
      <c r="B4442" s="413"/>
      <c r="C4442" s="145" t="s">
        <v>3435</v>
      </c>
      <c r="D4442" s="146" t="s">
        <v>3436</v>
      </c>
      <c r="E4442" s="12" t="s">
        <v>14</v>
      </c>
      <c r="F4442" s="12" t="s">
        <v>15</v>
      </c>
      <c r="G4442" s="15">
        <v>250</v>
      </c>
      <c r="H4442" s="15">
        <v>1000</v>
      </c>
      <c r="I4442" s="15">
        <v>4</v>
      </c>
    </row>
    <row r="4443" spans="1:9" x14ac:dyDescent="0.25">
      <c r="A4443" s="418"/>
      <c r="B4443" s="413"/>
      <c r="C4443" s="145" t="s">
        <v>3437</v>
      </c>
      <c r="D4443" s="146" t="s">
        <v>3438</v>
      </c>
      <c r="E4443" s="12" t="s">
        <v>14</v>
      </c>
      <c r="F4443" s="12" t="s">
        <v>15</v>
      </c>
      <c r="G4443" s="15">
        <v>600</v>
      </c>
      <c r="H4443" s="15">
        <v>1200</v>
      </c>
      <c r="I4443" s="15">
        <v>2</v>
      </c>
    </row>
    <row r="4444" spans="1:9" x14ac:dyDescent="0.25">
      <c r="A4444" s="418"/>
      <c r="B4444" s="413"/>
      <c r="C4444" s="145" t="s">
        <v>3439</v>
      </c>
      <c r="D4444" s="146" t="s">
        <v>3440</v>
      </c>
      <c r="E4444" s="12" t="s">
        <v>14</v>
      </c>
      <c r="F4444" s="12" t="s">
        <v>15</v>
      </c>
      <c r="G4444" s="15">
        <v>700</v>
      </c>
      <c r="H4444" s="15">
        <v>700</v>
      </c>
      <c r="I4444" s="15">
        <v>1</v>
      </c>
    </row>
    <row r="4445" spans="1:9" x14ac:dyDescent="0.25">
      <c r="A4445" s="418"/>
      <c r="B4445" s="413"/>
      <c r="C4445" s="145" t="s">
        <v>3441</v>
      </c>
      <c r="D4445" s="146" t="s">
        <v>416</v>
      </c>
      <c r="E4445" s="12" t="s">
        <v>14</v>
      </c>
      <c r="F4445" s="12" t="s">
        <v>15</v>
      </c>
      <c r="G4445" s="15">
        <v>120</v>
      </c>
      <c r="H4445" s="15">
        <v>72000</v>
      </c>
      <c r="I4445" s="15">
        <v>600</v>
      </c>
    </row>
    <row r="4446" spans="1:9" x14ac:dyDescent="0.25">
      <c r="A4446" s="418"/>
      <c r="B4446" s="413"/>
      <c r="C4446" s="145" t="s">
        <v>3442</v>
      </c>
      <c r="D4446" s="146" t="s">
        <v>99</v>
      </c>
      <c r="E4446" s="12" t="s">
        <v>14</v>
      </c>
      <c r="F4446" s="12" t="s">
        <v>66</v>
      </c>
      <c r="G4446" s="15">
        <v>400</v>
      </c>
      <c r="H4446" s="15">
        <v>28000</v>
      </c>
      <c r="I4446" s="15">
        <v>70</v>
      </c>
    </row>
    <row r="4447" spans="1:9" x14ac:dyDescent="0.25">
      <c r="A4447" s="418"/>
      <c r="B4447" s="413"/>
      <c r="C4447" s="145" t="s">
        <v>3443</v>
      </c>
      <c r="D4447" s="146" t="s">
        <v>3444</v>
      </c>
      <c r="E4447" s="12" t="s">
        <v>14</v>
      </c>
      <c r="F4447" s="12" t="s">
        <v>66</v>
      </c>
      <c r="G4447" s="15">
        <v>1000</v>
      </c>
      <c r="H4447" s="15">
        <v>6000</v>
      </c>
      <c r="I4447" s="15">
        <v>6</v>
      </c>
    </row>
    <row r="4448" spans="1:9" x14ac:dyDescent="0.25">
      <c r="A4448" s="418"/>
      <c r="B4448" s="413"/>
      <c r="C4448" s="145" t="s">
        <v>3445</v>
      </c>
      <c r="D4448" s="146" t="s">
        <v>101</v>
      </c>
      <c r="E4448" s="12" t="s">
        <v>14</v>
      </c>
      <c r="F4448" s="12" t="s">
        <v>66</v>
      </c>
      <c r="G4448" s="15">
        <v>950</v>
      </c>
      <c r="H4448" s="15">
        <v>7600</v>
      </c>
      <c r="I4448" s="15">
        <v>8</v>
      </c>
    </row>
    <row r="4449" spans="1:9" x14ac:dyDescent="0.25">
      <c r="A4449" s="418"/>
      <c r="B4449" s="413"/>
      <c r="C4449" s="145" t="s">
        <v>3446</v>
      </c>
      <c r="D4449" s="146" t="s">
        <v>433</v>
      </c>
      <c r="E4449" s="12" t="s">
        <v>14</v>
      </c>
      <c r="F4449" s="12" t="s">
        <v>15</v>
      </c>
      <c r="G4449" s="15">
        <v>220</v>
      </c>
      <c r="H4449" s="15">
        <v>6600</v>
      </c>
      <c r="I4449" s="15">
        <v>30</v>
      </c>
    </row>
    <row r="4450" spans="1:9" x14ac:dyDescent="0.25">
      <c r="A4450" s="418"/>
      <c r="B4450" s="413"/>
      <c r="C4450" s="145" t="s">
        <v>3447</v>
      </c>
      <c r="D4450" s="146" t="s">
        <v>105</v>
      </c>
      <c r="E4450" s="12" t="s">
        <v>14</v>
      </c>
      <c r="F4450" s="12" t="s">
        <v>15</v>
      </c>
      <c r="G4450" s="15">
        <v>400</v>
      </c>
      <c r="H4450" s="15">
        <v>20000</v>
      </c>
      <c r="I4450" s="15">
        <v>50</v>
      </c>
    </row>
    <row r="4451" spans="1:9" ht="30" x14ac:dyDescent="0.25">
      <c r="A4451" s="418"/>
      <c r="B4451" s="413"/>
      <c r="C4451" s="145" t="s">
        <v>3448</v>
      </c>
      <c r="D4451" s="146" t="s">
        <v>1885</v>
      </c>
      <c r="E4451" s="12" t="s">
        <v>14</v>
      </c>
      <c r="F4451" s="12" t="s">
        <v>15</v>
      </c>
      <c r="G4451" s="15">
        <v>800</v>
      </c>
      <c r="H4451" s="15">
        <v>1600</v>
      </c>
      <c r="I4451" s="15">
        <v>2</v>
      </c>
    </row>
    <row r="4452" spans="1:9" x14ac:dyDescent="0.25">
      <c r="A4452" s="418"/>
      <c r="B4452" s="413"/>
      <c r="C4452" s="145" t="s">
        <v>3449</v>
      </c>
      <c r="D4452" s="146" t="s">
        <v>107</v>
      </c>
      <c r="E4452" s="12" t="s">
        <v>14</v>
      </c>
      <c r="F4452" s="12" t="s">
        <v>15</v>
      </c>
      <c r="G4452" s="15">
        <v>780</v>
      </c>
      <c r="H4452" s="15">
        <v>46800</v>
      </c>
      <c r="I4452" s="15">
        <v>60</v>
      </c>
    </row>
    <row r="4453" spans="1:9" x14ac:dyDescent="0.25">
      <c r="A4453" s="418"/>
      <c r="B4453" s="413"/>
      <c r="C4453" s="145" t="s">
        <v>3450</v>
      </c>
      <c r="D4453" s="146" t="s">
        <v>3451</v>
      </c>
      <c r="E4453" s="12" t="s">
        <v>14</v>
      </c>
      <c r="F4453" s="12" t="s">
        <v>15</v>
      </c>
      <c r="G4453" s="15">
        <v>300</v>
      </c>
      <c r="H4453" s="15">
        <v>1200</v>
      </c>
      <c r="I4453" s="15">
        <v>4</v>
      </c>
    </row>
    <row r="4454" spans="1:9" x14ac:dyDescent="0.25">
      <c r="A4454" s="418"/>
      <c r="B4454" s="413"/>
      <c r="C4454" s="145" t="s">
        <v>3452</v>
      </c>
      <c r="D4454" s="146" t="s">
        <v>437</v>
      </c>
      <c r="E4454" s="12" t="s">
        <v>14</v>
      </c>
      <c r="F4454" s="12" t="s">
        <v>66</v>
      </c>
      <c r="G4454" s="15">
        <v>50</v>
      </c>
      <c r="H4454" s="15">
        <v>100000</v>
      </c>
      <c r="I4454" s="15">
        <v>2000</v>
      </c>
    </row>
    <row r="4455" spans="1:9" ht="30" x14ac:dyDescent="0.25">
      <c r="A4455" s="418"/>
      <c r="B4455" s="413"/>
      <c r="C4455" s="145" t="s">
        <v>3453</v>
      </c>
      <c r="D4455" s="146" t="s">
        <v>3454</v>
      </c>
      <c r="E4455" s="12" t="s">
        <v>14</v>
      </c>
      <c r="F4455" s="12" t="s">
        <v>402</v>
      </c>
      <c r="G4455" s="15">
        <v>100</v>
      </c>
      <c r="H4455" s="15">
        <v>10000</v>
      </c>
      <c r="I4455" s="15">
        <v>100</v>
      </c>
    </row>
    <row r="4456" spans="1:9" x14ac:dyDescent="0.25">
      <c r="A4456" s="418"/>
      <c r="B4456" s="413"/>
      <c r="C4456" s="145" t="s">
        <v>3455</v>
      </c>
      <c r="D4456" s="146" t="s">
        <v>3456</v>
      </c>
      <c r="E4456" s="12" t="s">
        <v>14</v>
      </c>
      <c r="F4456" s="12" t="s">
        <v>15</v>
      </c>
      <c r="G4456" s="15">
        <v>2500</v>
      </c>
      <c r="H4456" s="15">
        <v>5000</v>
      </c>
      <c r="I4456" s="15">
        <v>2</v>
      </c>
    </row>
    <row r="4457" spans="1:9" x14ac:dyDescent="0.25">
      <c r="A4457" s="418"/>
      <c r="B4457" s="413"/>
      <c r="C4457" s="145" t="s">
        <v>3457</v>
      </c>
      <c r="D4457" s="146" t="s">
        <v>3458</v>
      </c>
      <c r="E4457" s="12" t="s">
        <v>14</v>
      </c>
      <c r="F4457" s="12" t="s">
        <v>15</v>
      </c>
      <c r="G4457" s="15">
        <v>1500</v>
      </c>
      <c r="H4457" s="15">
        <v>3000</v>
      </c>
      <c r="I4457" s="15">
        <v>2</v>
      </c>
    </row>
    <row r="4458" spans="1:9" ht="30" x14ac:dyDescent="0.25">
      <c r="A4458" s="418"/>
      <c r="B4458" s="413">
        <v>5122</v>
      </c>
      <c r="C4458" s="145" t="s">
        <v>3459</v>
      </c>
      <c r="D4458" s="146" t="s">
        <v>457</v>
      </c>
      <c r="E4458" s="12" t="s">
        <v>14</v>
      </c>
      <c r="F4458" s="12" t="s">
        <v>1902</v>
      </c>
      <c r="G4458" s="15">
        <v>265000</v>
      </c>
      <c r="H4458" s="15">
        <v>530000</v>
      </c>
      <c r="I4458" s="15">
        <v>2</v>
      </c>
    </row>
    <row r="4459" spans="1:9" x14ac:dyDescent="0.25">
      <c r="A4459" s="418"/>
      <c r="B4459" s="413"/>
      <c r="C4459" s="145" t="s">
        <v>3460</v>
      </c>
      <c r="D4459" s="146" t="s">
        <v>3461</v>
      </c>
      <c r="E4459" s="12" t="s">
        <v>14</v>
      </c>
      <c r="F4459" s="12" t="s">
        <v>15</v>
      </c>
      <c r="G4459" s="15">
        <v>25000</v>
      </c>
      <c r="H4459" s="15">
        <v>50000</v>
      </c>
      <c r="I4459" s="15">
        <v>2</v>
      </c>
    </row>
    <row r="4460" spans="1:9" ht="30" x14ac:dyDescent="0.25">
      <c r="A4460" s="418"/>
      <c r="B4460" s="413"/>
      <c r="C4460" s="145" t="s">
        <v>3462</v>
      </c>
      <c r="D4460" s="146" t="s">
        <v>3463</v>
      </c>
      <c r="E4460" s="12" t="s">
        <v>14</v>
      </c>
      <c r="F4460" s="12" t="s">
        <v>15</v>
      </c>
      <c r="G4460" s="15">
        <v>85000</v>
      </c>
      <c r="H4460" s="15">
        <v>85000</v>
      </c>
      <c r="I4460" s="15">
        <v>1</v>
      </c>
    </row>
    <row r="4461" spans="1:9" x14ac:dyDescent="0.25">
      <c r="A4461" s="418"/>
      <c r="B4461" s="413"/>
      <c r="C4461" s="145" t="s">
        <v>3464</v>
      </c>
      <c r="D4461" s="146" t="s">
        <v>1924</v>
      </c>
      <c r="E4461" s="12" t="s">
        <v>14</v>
      </c>
      <c r="F4461" s="12" t="s">
        <v>15</v>
      </c>
      <c r="G4461" s="15">
        <v>85000</v>
      </c>
      <c r="H4461" s="15">
        <v>85000</v>
      </c>
      <c r="I4461" s="15">
        <v>1</v>
      </c>
    </row>
    <row r="4462" spans="1:9" x14ac:dyDescent="0.25">
      <c r="A4462" s="418"/>
      <c r="B4462" s="413"/>
      <c r="C4462" s="145" t="s">
        <v>3465</v>
      </c>
      <c r="D4462" s="146" t="s">
        <v>468</v>
      </c>
      <c r="E4462" s="12" t="s">
        <v>14</v>
      </c>
      <c r="F4462" s="12" t="s">
        <v>15</v>
      </c>
      <c r="G4462" s="15">
        <v>25000</v>
      </c>
      <c r="H4462" s="15">
        <v>250000</v>
      </c>
      <c r="I4462" s="15">
        <v>10</v>
      </c>
    </row>
    <row r="4463" spans="1:9" x14ac:dyDescent="0.25">
      <c r="A4463" s="418"/>
      <c r="B4463" s="413"/>
      <c r="C4463" s="145" t="s">
        <v>3466</v>
      </c>
      <c r="D4463" s="146" t="s">
        <v>2454</v>
      </c>
      <c r="E4463" s="12" t="s">
        <v>14</v>
      </c>
      <c r="F4463" s="12" t="s">
        <v>15</v>
      </c>
      <c r="G4463" s="15">
        <v>60000</v>
      </c>
      <c r="H4463" s="15">
        <v>60000</v>
      </c>
      <c r="I4463" s="15">
        <v>1</v>
      </c>
    </row>
    <row r="4464" spans="1:9" s="8" customFormat="1" x14ac:dyDescent="0.25">
      <c r="A4464" s="418"/>
      <c r="B4464" s="413"/>
      <c r="C4464" s="143">
        <v>39515440</v>
      </c>
      <c r="D4464" s="144" t="s">
        <v>469</v>
      </c>
      <c r="E4464" s="16" t="s">
        <v>14</v>
      </c>
      <c r="F4464" s="16" t="s">
        <v>470</v>
      </c>
      <c r="G4464" s="17">
        <v>6000</v>
      </c>
      <c r="H4464" s="17">
        <v>780000</v>
      </c>
      <c r="I4464" s="17">
        <v>130</v>
      </c>
    </row>
    <row r="4465" spans="1:9" s="8" customFormat="1" x14ac:dyDescent="0.25">
      <c r="A4465" s="418"/>
      <c r="B4465" s="413"/>
      <c r="C4465" s="143">
        <v>39515450</v>
      </c>
      <c r="D4465" s="144" t="s">
        <v>3467</v>
      </c>
      <c r="E4465" s="16" t="s">
        <v>14</v>
      </c>
      <c r="F4465" s="16" t="s">
        <v>470</v>
      </c>
      <c r="G4465" s="17">
        <v>7000</v>
      </c>
      <c r="H4465" s="17">
        <v>140000</v>
      </c>
      <c r="I4465" s="17">
        <v>20</v>
      </c>
    </row>
    <row r="4466" spans="1:9" s="8" customFormat="1" x14ac:dyDescent="0.25">
      <c r="A4466" s="418"/>
      <c r="B4466" s="413"/>
      <c r="C4466" s="143">
        <v>39714200</v>
      </c>
      <c r="D4466" s="144" t="s">
        <v>3468</v>
      </c>
      <c r="E4466" s="16" t="s">
        <v>149</v>
      </c>
      <c r="F4466" s="16" t="s">
        <v>15</v>
      </c>
      <c r="G4466" s="17">
        <v>200000</v>
      </c>
      <c r="H4466" s="17">
        <v>200000</v>
      </c>
      <c r="I4466" s="17">
        <v>1</v>
      </c>
    </row>
    <row r="4467" spans="1:9" x14ac:dyDescent="0.25">
      <c r="A4467" s="418"/>
      <c r="B4467" s="412" t="s">
        <v>118</v>
      </c>
      <c r="C4467" s="412"/>
      <c r="D4467" s="412"/>
      <c r="E4467" s="412"/>
      <c r="F4467" s="412"/>
      <c r="G4467" s="412"/>
      <c r="H4467" s="75">
        <v>12376503.563999999</v>
      </c>
      <c r="I4467" s="75"/>
    </row>
    <row r="4468" spans="1:9" s="8" customFormat="1" x14ac:dyDescent="0.25">
      <c r="A4468" s="418"/>
      <c r="B4468" s="520">
        <v>4212</v>
      </c>
      <c r="C4468" s="143">
        <v>65211100</v>
      </c>
      <c r="D4468" s="144" t="s">
        <v>119</v>
      </c>
      <c r="E4468" s="16" t="s">
        <v>120</v>
      </c>
      <c r="F4468" s="16" t="s">
        <v>474</v>
      </c>
      <c r="G4468" s="17">
        <v>139</v>
      </c>
      <c r="H4468" s="17">
        <v>2278800.75</v>
      </c>
      <c r="I4468" s="17">
        <v>16394.25</v>
      </c>
    </row>
    <row r="4469" spans="1:9" s="8" customFormat="1" x14ac:dyDescent="0.25">
      <c r="A4469" s="418"/>
      <c r="B4469" s="520"/>
      <c r="C4469" s="143">
        <v>65311100</v>
      </c>
      <c r="D4469" s="144" t="s">
        <v>122</v>
      </c>
      <c r="E4469" s="16" t="s">
        <v>120</v>
      </c>
      <c r="F4469" s="16" t="s">
        <v>475</v>
      </c>
      <c r="G4469" s="17">
        <v>44.98</v>
      </c>
      <c r="H4469" s="17">
        <v>2169902.67</v>
      </c>
      <c r="I4469" s="17">
        <v>48241.5</v>
      </c>
    </row>
    <row r="4470" spans="1:9" s="8" customFormat="1" x14ac:dyDescent="0.25">
      <c r="A4470" s="418"/>
      <c r="B4470" s="520">
        <v>4213</v>
      </c>
      <c r="C4470" s="143">
        <v>65111100</v>
      </c>
      <c r="D4470" s="144" t="s">
        <v>123</v>
      </c>
      <c r="E4470" s="16" t="s">
        <v>120</v>
      </c>
      <c r="F4470" s="16" t="s">
        <v>474</v>
      </c>
      <c r="G4470" s="17">
        <v>174</v>
      </c>
      <c r="H4470" s="17">
        <v>120000.14399999999</v>
      </c>
      <c r="I4470" s="17">
        <v>689.65599999999995</v>
      </c>
    </row>
    <row r="4471" spans="1:9" ht="30" x14ac:dyDescent="0.25">
      <c r="A4471" s="418"/>
      <c r="B4471" s="413">
        <v>4214</v>
      </c>
      <c r="C4471" s="145" t="s">
        <v>3469</v>
      </c>
      <c r="D4471" s="146" t="s">
        <v>128</v>
      </c>
      <c r="E4471" s="12" t="s">
        <v>120</v>
      </c>
      <c r="F4471" s="12" t="s">
        <v>121</v>
      </c>
      <c r="G4471" s="15">
        <v>955000</v>
      </c>
      <c r="H4471" s="15">
        <v>955000</v>
      </c>
      <c r="I4471" s="15">
        <v>1</v>
      </c>
    </row>
    <row r="4472" spans="1:9" ht="30" x14ac:dyDescent="0.25">
      <c r="A4472" s="418"/>
      <c r="B4472" s="413"/>
      <c r="C4472" s="145" t="s">
        <v>3470</v>
      </c>
      <c r="D4472" s="146" t="s">
        <v>3471</v>
      </c>
      <c r="E4472" s="12" t="s">
        <v>14</v>
      </c>
      <c r="F4472" s="12" t="s">
        <v>121</v>
      </c>
      <c r="G4472" s="15">
        <v>600000</v>
      </c>
      <c r="H4472" s="15">
        <v>600000</v>
      </c>
      <c r="I4472" s="15">
        <v>1</v>
      </c>
    </row>
    <row r="4473" spans="1:9" s="8" customFormat="1" ht="30" x14ac:dyDescent="0.25">
      <c r="A4473" s="418"/>
      <c r="B4473" s="413"/>
      <c r="C4473" s="143">
        <v>64211130</v>
      </c>
      <c r="D4473" s="144" t="s">
        <v>131</v>
      </c>
      <c r="E4473" s="16" t="s">
        <v>14</v>
      </c>
      <c r="F4473" s="16" t="s">
        <v>121</v>
      </c>
      <c r="G4473" s="17">
        <v>832800</v>
      </c>
      <c r="H4473" s="17">
        <v>832800</v>
      </c>
      <c r="I4473" s="17">
        <v>1</v>
      </c>
    </row>
    <row r="4474" spans="1:9" ht="30" x14ac:dyDescent="0.25">
      <c r="A4474" s="418"/>
      <c r="B4474" s="413"/>
      <c r="C4474" s="145" t="s">
        <v>3472</v>
      </c>
      <c r="D4474" s="146" t="s">
        <v>3473</v>
      </c>
      <c r="E4474" s="12" t="s">
        <v>14</v>
      </c>
      <c r="F4474" s="12" t="s">
        <v>121</v>
      </c>
      <c r="G4474" s="15">
        <v>72000</v>
      </c>
      <c r="H4474" s="15">
        <v>72000</v>
      </c>
      <c r="I4474" s="15">
        <v>1</v>
      </c>
    </row>
    <row r="4475" spans="1:9" s="8" customFormat="1" ht="45" x14ac:dyDescent="0.25">
      <c r="A4475" s="418"/>
      <c r="B4475" s="520">
        <v>4215</v>
      </c>
      <c r="C4475" s="143">
        <v>66511180</v>
      </c>
      <c r="D4475" s="144" t="s">
        <v>3474</v>
      </c>
      <c r="E4475" s="16" t="s">
        <v>120</v>
      </c>
      <c r="F4475" s="16" t="s">
        <v>121</v>
      </c>
      <c r="G4475" s="17">
        <v>118000</v>
      </c>
      <c r="H4475" s="17">
        <v>118000</v>
      </c>
      <c r="I4475" s="17">
        <v>1</v>
      </c>
    </row>
    <row r="4476" spans="1:9" s="8" customFormat="1" ht="45" x14ac:dyDescent="0.25">
      <c r="A4476" s="418"/>
      <c r="B4476" s="520"/>
      <c r="C4476" s="143">
        <v>66511180</v>
      </c>
      <c r="D4476" s="144" t="s">
        <v>3475</v>
      </c>
      <c r="E4476" s="16" t="s">
        <v>120</v>
      </c>
      <c r="F4476" s="16" t="s">
        <v>121</v>
      </c>
      <c r="G4476" s="17">
        <v>68000</v>
      </c>
      <c r="H4476" s="17">
        <v>68000</v>
      </c>
      <c r="I4476" s="17">
        <v>1</v>
      </c>
    </row>
    <row r="4477" spans="1:9" s="8" customFormat="1" ht="45" x14ac:dyDescent="0.25">
      <c r="A4477" s="418"/>
      <c r="B4477" s="520"/>
      <c r="C4477" s="143">
        <v>66511180</v>
      </c>
      <c r="D4477" s="144" t="s">
        <v>3476</v>
      </c>
      <c r="E4477" s="16" t="s">
        <v>120</v>
      </c>
      <c r="F4477" s="16" t="s">
        <v>121</v>
      </c>
      <c r="G4477" s="17">
        <v>85000</v>
      </c>
      <c r="H4477" s="17">
        <v>85000</v>
      </c>
      <c r="I4477" s="17">
        <v>1</v>
      </c>
    </row>
    <row r="4478" spans="1:9" s="8" customFormat="1" x14ac:dyDescent="0.25">
      <c r="A4478" s="418"/>
      <c r="B4478" s="520">
        <v>4222</v>
      </c>
      <c r="C4478" s="143">
        <v>79991200</v>
      </c>
      <c r="D4478" s="144" t="s">
        <v>483</v>
      </c>
      <c r="E4478" s="16" t="s">
        <v>120</v>
      </c>
      <c r="F4478" s="16" t="s">
        <v>121</v>
      </c>
      <c r="G4478" s="17">
        <v>1000000</v>
      </c>
      <c r="H4478" s="17">
        <v>1000000</v>
      </c>
      <c r="I4478" s="17">
        <v>1</v>
      </c>
    </row>
    <row r="4479" spans="1:9" s="8" customFormat="1" x14ac:dyDescent="0.25">
      <c r="A4479" s="418"/>
      <c r="B4479" s="520">
        <v>4231</v>
      </c>
      <c r="C4479" s="143">
        <v>79971120</v>
      </c>
      <c r="D4479" s="144" t="s">
        <v>485</v>
      </c>
      <c r="E4479" s="16" t="s">
        <v>14</v>
      </c>
      <c r="F4479" s="16" t="s">
        <v>15</v>
      </c>
      <c r="G4479" s="17">
        <v>1000</v>
      </c>
      <c r="H4479" s="17">
        <v>150000</v>
      </c>
      <c r="I4479" s="17">
        <v>150</v>
      </c>
    </row>
    <row r="4480" spans="1:9" ht="45" x14ac:dyDescent="0.25">
      <c r="A4480" s="418"/>
      <c r="B4480" s="413">
        <v>4232</v>
      </c>
      <c r="C4480" s="145" t="s">
        <v>3477</v>
      </c>
      <c r="D4480" s="146" t="s">
        <v>3478</v>
      </c>
      <c r="E4480" s="12" t="s">
        <v>120</v>
      </c>
      <c r="F4480" s="12" t="s">
        <v>121</v>
      </c>
      <c r="G4480" s="15">
        <v>105000</v>
      </c>
      <c r="H4480" s="15">
        <v>105000</v>
      </c>
      <c r="I4480" s="15">
        <v>1</v>
      </c>
    </row>
    <row r="4481" spans="1:9" s="8" customFormat="1" ht="30" x14ac:dyDescent="0.25">
      <c r="A4481" s="418"/>
      <c r="B4481" s="520">
        <v>4237</v>
      </c>
      <c r="C4481" s="143">
        <v>79111300</v>
      </c>
      <c r="D4481" s="144" t="s">
        <v>3479</v>
      </c>
      <c r="E4481" s="16" t="s">
        <v>126</v>
      </c>
      <c r="F4481" s="16" t="s">
        <v>121</v>
      </c>
      <c r="G4481" s="17">
        <v>1000000</v>
      </c>
      <c r="H4481" s="17">
        <v>1000000</v>
      </c>
      <c r="I4481" s="17">
        <v>1</v>
      </c>
    </row>
    <row r="4482" spans="1:9" s="8" customFormat="1" x14ac:dyDescent="0.25">
      <c r="A4482" s="418"/>
      <c r="B4482" s="413">
        <v>4241</v>
      </c>
      <c r="C4482" s="143">
        <v>75251200</v>
      </c>
      <c r="D4482" s="144" t="s">
        <v>3480</v>
      </c>
      <c r="E4482" s="16" t="s">
        <v>120</v>
      </c>
      <c r="F4482" s="16" t="s">
        <v>121</v>
      </c>
      <c r="G4482" s="17">
        <v>30000</v>
      </c>
      <c r="H4482" s="17">
        <v>30000</v>
      </c>
      <c r="I4482" s="17">
        <v>1</v>
      </c>
    </row>
    <row r="4483" spans="1:9" ht="45" x14ac:dyDescent="0.25">
      <c r="A4483" s="418"/>
      <c r="B4483" s="413"/>
      <c r="C4483" s="145" t="s">
        <v>3481</v>
      </c>
      <c r="D4483" s="146" t="s">
        <v>142</v>
      </c>
      <c r="E4483" s="12" t="s">
        <v>120</v>
      </c>
      <c r="F4483" s="12" t="s">
        <v>121</v>
      </c>
      <c r="G4483" s="15">
        <v>25000</v>
      </c>
      <c r="H4483" s="15">
        <v>25000</v>
      </c>
      <c r="I4483" s="15">
        <v>1</v>
      </c>
    </row>
    <row r="4484" spans="1:9" x14ac:dyDescent="0.25">
      <c r="A4484" s="418"/>
      <c r="B4484" s="413"/>
      <c r="C4484" s="145" t="s">
        <v>3482</v>
      </c>
      <c r="D4484" s="146" t="s">
        <v>499</v>
      </c>
      <c r="E4484" s="12" t="s">
        <v>14</v>
      </c>
      <c r="F4484" s="12" t="s">
        <v>121</v>
      </c>
      <c r="G4484" s="15">
        <v>72000</v>
      </c>
      <c r="H4484" s="15">
        <v>72000</v>
      </c>
      <c r="I4484" s="15">
        <v>1</v>
      </c>
    </row>
    <row r="4485" spans="1:9" ht="30" x14ac:dyDescent="0.25">
      <c r="A4485" s="418"/>
      <c r="B4485" s="413">
        <v>4252</v>
      </c>
      <c r="C4485" s="145" t="s">
        <v>3483</v>
      </c>
      <c r="D4485" s="146" t="s">
        <v>3484</v>
      </c>
      <c r="E4485" s="12" t="s">
        <v>126</v>
      </c>
      <c r="F4485" s="12" t="s">
        <v>121</v>
      </c>
      <c r="G4485" s="15">
        <v>800000</v>
      </c>
      <c r="H4485" s="15">
        <v>800000</v>
      </c>
      <c r="I4485" s="15">
        <v>1</v>
      </c>
    </row>
    <row r="4486" spans="1:9" ht="30" x14ac:dyDescent="0.25">
      <c r="A4486" s="418"/>
      <c r="B4486" s="413"/>
      <c r="C4486" s="145" t="s">
        <v>3485</v>
      </c>
      <c r="D4486" s="146" t="s">
        <v>3486</v>
      </c>
      <c r="E4486" s="12" t="s">
        <v>126</v>
      </c>
      <c r="F4486" s="12" t="s">
        <v>121</v>
      </c>
      <c r="G4486" s="15">
        <v>600000</v>
      </c>
      <c r="H4486" s="15">
        <v>600000</v>
      </c>
      <c r="I4486" s="15">
        <v>1</v>
      </c>
    </row>
    <row r="4487" spans="1:9" ht="30" x14ac:dyDescent="0.25">
      <c r="A4487" s="418"/>
      <c r="B4487" s="413"/>
      <c r="C4487" s="145" t="s">
        <v>3487</v>
      </c>
      <c r="D4487" s="146" t="s">
        <v>3488</v>
      </c>
      <c r="E4487" s="12" t="s">
        <v>126</v>
      </c>
      <c r="F4487" s="12" t="s">
        <v>121</v>
      </c>
      <c r="G4487" s="15">
        <v>600000</v>
      </c>
      <c r="H4487" s="15">
        <v>600000</v>
      </c>
      <c r="I4487" s="15">
        <v>1</v>
      </c>
    </row>
    <row r="4488" spans="1:9" ht="45" x14ac:dyDescent="0.25">
      <c r="A4488" s="418"/>
      <c r="B4488" s="413"/>
      <c r="C4488" s="145" t="s">
        <v>3489</v>
      </c>
      <c r="D4488" s="146" t="s">
        <v>3490</v>
      </c>
      <c r="E4488" s="12" t="s">
        <v>149</v>
      </c>
      <c r="F4488" s="12" t="s">
        <v>121</v>
      </c>
      <c r="G4488" s="15">
        <v>150000</v>
      </c>
      <c r="H4488" s="15">
        <v>150000</v>
      </c>
      <c r="I4488" s="15">
        <v>1</v>
      </c>
    </row>
    <row r="4489" spans="1:9" ht="45" x14ac:dyDescent="0.25">
      <c r="A4489" s="418"/>
      <c r="B4489" s="413"/>
      <c r="C4489" s="145" t="s">
        <v>3491</v>
      </c>
      <c r="D4489" s="146" t="s">
        <v>509</v>
      </c>
      <c r="E4489" s="12" t="s">
        <v>149</v>
      </c>
      <c r="F4489" s="12" t="s">
        <v>121</v>
      </c>
      <c r="G4489" s="15">
        <v>100000</v>
      </c>
      <c r="H4489" s="15">
        <v>100000</v>
      </c>
      <c r="I4489" s="15">
        <v>1</v>
      </c>
    </row>
    <row r="4490" spans="1:9" ht="60" x14ac:dyDescent="0.25">
      <c r="A4490" s="418"/>
      <c r="B4490" s="413"/>
      <c r="C4490" s="145" t="s">
        <v>3492</v>
      </c>
      <c r="D4490" s="146" t="s">
        <v>3493</v>
      </c>
      <c r="E4490" s="12" t="s">
        <v>149</v>
      </c>
      <c r="F4490" s="12" t="s">
        <v>121</v>
      </c>
      <c r="G4490" s="15">
        <v>250000</v>
      </c>
      <c r="H4490" s="15">
        <v>250000</v>
      </c>
      <c r="I4490" s="15">
        <v>1</v>
      </c>
    </row>
    <row r="4491" spans="1:9" ht="45" x14ac:dyDescent="0.25">
      <c r="A4491" s="418"/>
      <c r="B4491" s="413"/>
      <c r="C4491" s="145" t="s">
        <v>3494</v>
      </c>
      <c r="D4491" s="146" t="s">
        <v>3495</v>
      </c>
      <c r="E4491" s="12" t="s">
        <v>149</v>
      </c>
      <c r="F4491" s="12" t="s">
        <v>121</v>
      </c>
      <c r="G4491" s="15">
        <v>150000</v>
      </c>
      <c r="H4491" s="15">
        <v>150000</v>
      </c>
      <c r="I4491" s="15">
        <v>1</v>
      </c>
    </row>
    <row r="4492" spans="1:9" ht="30" x14ac:dyDescent="0.25">
      <c r="A4492" s="418"/>
      <c r="B4492" s="413">
        <v>4261</v>
      </c>
      <c r="C4492" s="145" t="s">
        <v>3496</v>
      </c>
      <c r="D4492" s="146" t="s">
        <v>1267</v>
      </c>
      <c r="E4492" s="12" t="s">
        <v>14</v>
      </c>
      <c r="F4492" s="12" t="s">
        <v>121</v>
      </c>
      <c r="G4492" s="15">
        <v>10000</v>
      </c>
      <c r="H4492" s="15">
        <v>10000</v>
      </c>
      <c r="I4492" s="15">
        <v>1</v>
      </c>
    </row>
    <row r="4493" spans="1:9" ht="30" x14ac:dyDescent="0.25">
      <c r="A4493" s="418"/>
      <c r="B4493" s="413"/>
      <c r="C4493" s="145" t="s">
        <v>3497</v>
      </c>
      <c r="D4493" s="146" t="s">
        <v>3498</v>
      </c>
      <c r="E4493" s="12" t="s">
        <v>14</v>
      </c>
      <c r="F4493" s="12" t="s">
        <v>121</v>
      </c>
      <c r="G4493" s="15">
        <v>20000</v>
      </c>
      <c r="H4493" s="15">
        <v>20000</v>
      </c>
      <c r="I4493" s="15">
        <v>1</v>
      </c>
    </row>
    <row r="4494" spans="1:9" ht="45" x14ac:dyDescent="0.25">
      <c r="A4494" s="418"/>
      <c r="B4494" s="413"/>
      <c r="C4494" s="145" t="s">
        <v>3499</v>
      </c>
      <c r="D4494" s="146" t="s">
        <v>3500</v>
      </c>
      <c r="E4494" s="12" t="s">
        <v>14</v>
      </c>
      <c r="F4494" s="12" t="s">
        <v>121</v>
      </c>
      <c r="G4494" s="15">
        <v>15000</v>
      </c>
      <c r="H4494" s="15">
        <v>15000</v>
      </c>
      <c r="I4494" s="15">
        <v>1</v>
      </c>
    </row>
    <row r="4495" spans="1:9" x14ac:dyDescent="0.25">
      <c r="A4495" s="418"/>
      <c r="B4495" s="414" t="s">
        <v>642</v>
      </c>
      <c r="C4495" s="414"/>
      <c r="D4495" s="414"/>
      <c r="E4495" s="414"/>
      <c r="F4495" s="414"/>
      <c r="G4495" s="414"/>
      <c r="H4495" s="2">
        <v>600000</v>
      </c>
      <c r="I4495" s="2"/>
    </row>
    <row r="4496" spans="1:9" x14ac:dyDescent="0.25">
      <c r="A4496" s="418"/>
      <c r="B4496" s="412" t="s">
        <v>118</v>
      </c>
      <c r="C4496" s="412"/>
      <c r="D4496" s="412"/>
      <c r="E4496" s="412"/>
      <c r="F4496" s="412"/>
      <c r="G4496" s="412"/>
      <c r="H4496" s="75">
        <v>600000</v>
      </c>
      <c r="I4496" s="75"/>
    </row>
    <row r="4497" spans="1:9" ht="45" x14ac:dyDescent="0.25">
      <c r="A4497" s="418"/>
      <c r="B4497" s="413">
        <v>4239</v>
      </c>
      <c r="C4497" s="145" t="s">
        <v>3501</v>
      </c>
      <c r="D4497" s="146" t="s">
        <v>3502</v>
      </c>
      <c r="E4497" s="12" t="s">
        <v>120</v>
      </c>
      <c r="F4497" s="12" t="s">
        <v>121</v>
      </c>
      <c r="G4497" s="15">
        <v>600000</v>
      </c>
      <c r="H4497" s="15">
        <v>600000</v>
      </c>
      <c r="I4497" s="15">
        <v>1</v>
      </c>
    </row>
    <row r="4498" spans="1:9" x14ac:dyDescent="0.25">
      <c r="A4498" s="418"/>
      <c r="B4498" s="525" t="s">
        <v>301</v>
      </c>
      <c r="C4498" s="525"/>
      <c r="D4498" s="525"/>
      <c r="E4498" s="525"/>
      <c r="F4498" s="525"/>
      <c r="G4498" s="525"/>
      <c r="H4498" s="2">
        <v>188739165.56400001</v>
      </c>
      <c r="I4498" s="2" t="s">
        <v>3503</v>
      </c>
    </row>
    <row r="4499" spans="1:9" ht="38.25" customHeight="1" x14ac:dyDescent="0.25">
      <c r="A4499" s="418" t="s">
        <v>5502</v>
      </c>
      <c r="B4499" s="446" t="s">
        <v>3504</v>
      </c>
      <c r="C4499" s="446"/>
      <c r="D4499" s="446"/>
      <c r="E4499" s="446"/>
      <c r="F4499" s="446"/>
      <c r="G4499" s="446"/>
      <c r="H4499" s="446"/>
      <c r="I4499" s="446"/>
    </row>
    <row r="4500" spans="1:9" x14ac:dyDescent="0.25">
      <c r="A4500" s="418"/>
      <c r="B4500" s="13"/>
      <c r="C4500" s="142"/>
      <c r="D4500" s="142"/>
      <c r="E4500" s="13"/>
      <c r="F4500" s="13"/>
      <c r="G4500" s="75"/>
      <c r="H4500" s="75"/>
      <c r="I4500" s="75"/>
    </row>
    <row r="4501" spans="1:9" x14ac:dyDescent="0.25">
      <c r="A4501" s="418"/>
      <c r="B4501" s="412" t="s">
        <v>1</v>
      </c>
      <c r="C4501" s="521" t="s">
        <v>2</v>
      </c>
      <c r="D4501" s="521"/>
      <c r="E4501" s="412" t="s">
        <v>3</v>
      </c>
      <c r="F4501" s="412" t="s">
        <v>4</v>
      </c>
      <c r="G4501" s="466" t="s">
        <v>5</v>
      </c>
      <c r="H4501" s="466" t="s">
        <v>6</v>
      </c>
      <c r="I4501" s="466" t="s">
        <v>7</v>
      </c>
    </row>
    <row r="4502" spans="1:9" ht="60" x14ac:dyDescent="0.25">
      <c r="A4502" s="418"/>
      <c r="B4502" s="412"/>
      <c r="C4502" s="142" t="s">
        <v>8</v>
      </c>
      <c r="D4502" s="142" t="s">
        <v>9</v>
      </c>
      <c r="E4502" s="412"/>
      <c r="F4502" s="412"/>
      <c r="G4502" s="466"/>
      <c r="H4502" s="466"/>
      <c r="I4502" s="466"/>
    </row>
    <row r="4503" spans="1:9" x14ac:dyDescent="0.25">
      <c r="A4503" s="418"/>
      <c r="B4503" s="13"/>
      <c r="C4503" s="142">
        <v>1</v>
      </c>
      <c r="D4503" s="142">
        <v>2</v>
      </c>
      <c r="E4503" s="13">
        <v>3</v>
      </c>
      <c r="F4503" s="13">
        <v>4</v>
      </c>
      <c r="G4503" s="75">
        <v>5</v>
      </c>
      <c r="H4503" s="75">
        <v>6</v>
      </c>
      <c r="I4503" s="75">
        <v>7</v>
      </c>
    </row>
    <row r="4504" spans="1:9" x14ac:dyDescent="0.25">
      <c r="A4504" s="418"/>
      <c r="B4504" s="414" t="s">
        <v>10</v>
      </c>
      <c r="C4504" s="414"/>
      <c r="D4504" s="414"/>
      <c r="E4504" s="414"/>
      <c r="F4504" s="414"/>
      <c r="G4504" s="414"/>
      <c r="H4504" s="2">
        <v>75458154.539999992</v>
      </c>
      <c r="I4504" s="2"/>
    </row>
    <row r="4505" spans="1:9" x14ac:dyDescent="0.25">
      <c r="A4505" s="418"/>
      <c r="B4505" s="412" t="s">
        <v>11</v>
      </c>
      <c r="C4505" s="412"/>
      <c r="D4505" s="412"/>
      <c r="E4505" s="412"/>
      <c r="F4505" s="412"/>
      <c r="G4505" s="412"/>
      <c r="H4505" s="75">
        <v>30371290</v>
      </c>
      <c r="I4505" s="75"/>
    </row>
    <row r="4506" spans="1:9" ht="30" x14ac:dyDescent="0.25">
      <c r="A4506" s="418"/>
      <c r="B4506" s="415">
        <v>4261</v>
      </c>
      <c r="C4506" s="162" t="s">
        <v>3505</v>
      </c>
      <c r="D4506" s="146" t="s">
        <v>3506</v>
      </c>
      <c r="E4506" s="12" t="s">
        <v>14</v>
      </c>
      <c r="F4506" s="12" t="s">
        <v>15</v>
      </c>
      <c r="G4506" s="15">
        <v>2700</v>
      </c>
      <c r="H4506" s="15">
        <v>16200</v>
      </c>
      <c r="I4506" s="15">
        <v>6</v>
      </c>
    </row>
    <row r="4507" spans="1:9" x14ac:dyDescent="0.25">
      <c r="A4507" s="418"/>
      <c r="B4507" s="416"/>
      <c r="C4507" s="162" t="s">
        <v>3507</v>
      </c>
      <c r="D4507" s="146" t="s">
        <v>3508</v>
      </c>
      <c r="E4507" s="12" t="s">
        <v>14</v>
      </c>
      <c r="F4507" s="12" t="s">
        <v>15</v>
      </c>
      <c r="G4507" s="15">
        <v>400</v>
      </c>
      <c r="H4507" s="15">
        <v>6000</v>
      </c>
      <c r="I4507" s="15">
        <v>15</v>
      </c>
    </row>
    <row r="4508" spans="1:9" x14ac:dyDescent="0.25">
      <c r="A4508" s="418"/>
      <c r="B4508" s="416"/>
      <c r="C4508" s="145" t="s">
        <v>3509</v>
      </c>
      <c r="D4508" s="146" t="s">
        <v>13</v>
      </c>
      <c r="E4508" s="12" t="s">
        <v>14</v>
      </c>
      <c r="F4508" s="12" t="s">
        <v>15</v>
      </c>
      <c r="G4508" s="15">
        <v>2200</v>
      </c>
      <c r="H4508" s="15">
        <v>22000</v>
      </c>
      <c r="I4508" s="15">
        <v>10</v>
      </c>
    </row>
    <row r="4509" spans="1:9" x14ac:dyDescent="0.25">
      <c r="A4509" s="418"/>
      <c r="B4509" s="416"/>
      <c r="C4509" s="162" t="s">
        <v>3510</v>
      </c>
      <c r="D4509" s="146" t="s">
        <v>317</v>
      </c>
      <c r="E4509" s="12" t="s">
        <v>14</v>
      </c>
      <c r="F4509" s="12" t="s">
        <v>15</v>
      </c>
      <c r="G4509" s="15">
        <v>200</v>
      </c>
      <c r="H4509" s="15">
        <v>4000</v>
      </c>
      <c r="I4509" s="15">
        <v>20</v>
      </c>
    </row>
    <row r="4510" spans="1:9" x14ac:dyDescent="0.25">
      <c r="A4510" s="418"/>
      <c r="B4510" s="416"/>
      <c r="C4510" s="162" t="s">
        <v>3511</v>
      </c>
      <c r="D4510" s="146" t="s">
        <v>3512</v>
      </c>
      <c r="E4510" s="12" t="s">
        <v>14</v>
      </c>
      <c r="F4510" s="12" t="s">
        <v>15</v>
      </c>
      <c r="G4510" s="15">
        <v>80</v>
      </c>
      <c r="H4510" s="15">
        <v>64000</v>
      </c>
      <c r="I4510" s="15">
        <v>800</v>
      </c>
    </row>
    <row r="4511" spans="1:9" x14ac:dyDescent="0.25">
      <c r="A4511" s="418"/>
      <c r="B4511" s="416"/>
      <c r="C4511" s="162" t="s">
        <v>3513</v>
      </c>
      <c r="D4511" s="146" t="s">
        <v>21</v>
      </c>
      <c r="E4511" s="12" t="s">
        <v>14</v>
      </c>
      <c r="F4511" s="12" t="s">
        <v>15</v>
      </c>
      <c r="G4511" s="15">
        <v>60</v>
      </c>
      <c r="H4511" s="15">
        <v>3000</v>
      </c>
      <c r="I4511" s="15">
        <v>50</v>
      </c>
    </row>
    <row r="4512" spans="1:9" x14ac:dyDescent="0.25">
      <c r="A4512" s="418"/>
      <c r="B4512" s="416"/>
      <c r="C4512" s="162" t="s">
        <v>3514</v>
      </c>
      <c r="D4512" s="146" t="s">
        <v>320</v>
      </c>
      <c r="E4512" s="12" t="s">
        <v>14</v>
      </c>
      <c r="F4512" s="12" t="s">
        <v>15</v>
      </c>
      <c r="G4512" s="15">
        <v>100</v>
      </c>
      <c r="H4512" s="15">
        <v>4000</v>
      </c>
      <c r="I4512" s="15">
        <v>40</v>
      </c>
    </row>
    <row r="4513" spans="1:9" x14ac:dyDescent="0.25">
      <c r="A4513" s="418"/>
      <c r="B4513" s="416"/>
      <c r="C4513" s="162" t="s">
        <v>3515</v>
      </c>
      <c r="D4513" s="146" t="s">
        <v>23</v>
      </c>
      <c r="E4513" s="12" t="s">
        <v>14</v>
      </c>
      <c r="F4513" s="12" t="s">
        <v>15</v>
      </c>
      <c r="G4513" s="15">
        <v>200</v>
      </c>
      <c r="H4513" s="15">
        <v>14000</v>
      </c>
      <c r="I4513" s="15">
        <v>70</v>
      </c>
    </row>
    <row r="4514" spans="1:9" ht="45" x14ac:dyDescent="0.25">
      <c r="A4514" s="418"/>
      <c r="B4514" s="416"/>
      <c r="C4514" s="162" t="s">
        <v>3516</v>
      </c>
      <c r="D4514" s="146" t="s">
        <v>3517</v>
      </c>
      <c r="E4514" s="12" t="s">
        <v>14</v>
      </c>
      <c r="F4514" s="12" t="s">
        <v>15</v>
      </c>
      <c r="G4514" s="15">
        <v>500</v>
      </c>
      <c r="H4514" s="15">
        <v>5000</v>
      </c>
      <c r="I4514" s="15">
        <v>10</v>
      </c>
    </row>
    <row r="4515" spans="1:9" ht="45" x14ac:dyDescent="0.25">
      <c r="A4515" s="418"/>
      <c r="B4515" s="416"/>
      <c r="C4515" s="162" t="s">
        <v>3518</v>
      </c>
      <c r="D4515" s="146" t="s">
        <v>3519</v>
      </c>
      <c r="E4515" s="12" t="s">
        <v>14</v>
      </c>
      <c r="F4515" s="12" t="s">
        <v>15</v>
      </c>
      <c r="G4515" s="15">
        <v>250</v>
      </c>
      <c r="H4515" s="15">
        <v>7500</v>
      </c>
      <c r="I4515" s="15">
        <v>30</v>
      </c>
    </row>
    <row r="4516" spans="1:9" x14ac:dyDescent="0.25">
      <c r="A4516" s="418"/>
      <c r="B4516" s="416"/>
      <c r="C4516" s="162" t="s">
        <v>3520</v>
      </c>
      <c r="D4516" s="146" t="s">
        <v>3521</v>
      </c>
      <c r="E4516" s="12" t="s">
        <v>14</v>
      </c>
      <c r="F4516" s="12" t="s">
        <v>15</v>
      </c>
      <c r="G4516" s="15">
        <v>150</v>
      </c>
      <c r="H4516" s="15">
        <v>6000</v>
      </c>
      <c r="I4516" s="15">
        <v>40</v>
      </c>
    </row>
    <row r="4517" spans="1:9" ht="30" x14ac:dyDescent="0.25">
      <c r="A4517" s="418"/>
      <c r="B4517" s="416"/>
      <c r="C4517" s="145" t="s">
        <v>3522</v>
      </c>
      <c r="D4517" s="146" t="s">
        <v>664</v>
      </c>
      <c r="E4517" s="12" t="s">
        <v>14</v>
      </c>
      <c r="F4517" s="12" t="s">
        <v>15</v>
      </c>
      <c r="G4517" s="15">
        <v>1600</v>
      </c>
      <c r="H4517" s="15">
        <v>24000</v>
      </c>
      <c r="I4517" s="15">
        <v>15</v>
      </c>
    </row>
    <row r="4518" spans="1:9" x14ac:dyDescent="0.25">
      <c r="A4518" s="418"/>
      <c r="B4518" s="416"/>
      <c r="C4518" s="162" t="s">
        <v>3523</v>
      </c>
      <c r="D4518" s="146" t="s">
        <v>329</v>
      </c>
      <c r="E4518" s="12" t="s">
        <v>14</v>
      </c>
      <c r="F4518" s="12" t="s">
        <v>30</v>
      </c>
      <c r="G4518" s="15">
        <v>100</v>
      </c>
      <c r="H4518" s="15">
        <v>10000</v>
      </c>
      <c r="I4518" s="15">
        <v>100</v>
      </c>
    </row>
    <row r="4519" spans="1:9" ht="30" x14ac:dyDescent="0.25">
      <c r="A4519" s="418"/>
      <c r="B4519" s="416"/>
      <c r="C4519" s="162" t="s">
        <v>3524</v>
      </c>
      <c r="D4519" s="146" t="s">
        <v>36</v>
      </c>
      <c r="E4519" s="12" t="s">
        <v>14</v>
      </c>
      <c r="F4519" s="12" t="s">
        <v>15</v>
      </c>
      <c r="G4519" s="15">
        <v>10</v>
      </c>
      <c r="H4519" s="15">
        <v>35000</v>
      </c>
      <c r="I4519" s="15">
        <v>3500</v>
      </c>
    </row>
    <row r="4520" spans="1:9" x14ac:dyDescent="0.25">
      <c r="A4520" s="418"/>
      <c r="B4520" s="416"/>
      <c r="C4520" s="162" t="s">
        <v>3525</v>
      </c>
      <c r="D4520" s="146" t="s">
        <v>38</v>
      </c>
      <c r="E4520" s="12" t="s">
        <v>14</v>
      </c>
      <c r="F4520" s="12" t="s">
        <v>15</v>
      </c>
      <c r="G4520" s="15">
        <v>100</v>
      </c>
      <c r="H4520" s="15">
        <v>50000</v>
      </c>
      <c r="I4520" s="15">
        <v>500</v>
      </c>
    </row>
    <row r="4521" spans="1:9" x14ac:dyDescent="0.25">
      <c r="A4521" s="418"/>
      <c r="B4521" s="416"/>
      <c r="C4521" s="145" t="s">
        <v>3526</v>
      </c>
      <c r="D4521" s="146" t="s">
        <v>42</v>
      </c>
      <c r="E4521" s="12" t="s">
        <v>14</v>
      </c>
      <c r="F4521" s="12" t="s">
        <v>15</v>
      </c>
      <c r="G4521" s="15">
        <v>660</v>
      </c>
      <c r="H4521" s="15">
        <v>82500</v>
      </c>
      <c r="I4521" s="15">
        <v>125</v>
      </c>
    </row>
    <row r="4522" spans="1:9" x14ac:dyDescent="0.25">
      <c r="A4522" s="418"/>
      <c r="B4522" s="416"/>
      <c r="C4522" s="162" t="s">
        <v>3527</v>
      </c>
      <c r="D4522" s="146" t="s">
        <v>44</v>
      </c>
      <c r="E4522" s="12" t="s">
        <v>14</v>
      </c>
      <c r="F4522" s="12" t="s">
        <v>15</v>
      </c>
      <c r="G4522" s="15">
        <v>1200</v>
      </c>
      <c r="H4522" s="15">
        <v>24000</v>
      </c>
      <c r="I4522" s="15">
        <v>20</v>
      </c>
    </row>
    <row r="4523" spans="1:9" x14ac:dyDescent="0.25">
      <c r="A4523" s="418"/>
      <c r="B4523" s="416"/>
      <c r="C4523" s="145" t="s">
        <v>3528</v>
      </c>
      <c r="D4523" s="146" t="s">
        <v>46</v>
      </c>
      <c r="E4523" s="12" t="s">
        <v>14</v>
      </c>
      <c r="F4523" s="12" t="s">
        <v>15</v>
      </c>
      <c r="G4523" s="15">
        <v>3125</v>
      </c>
      <c r="H4523" s="15">
        <v>50000</v>
      </c>
      <c r="I4523" s="15">
        <v>16</v>
      </c>
    </row>
    <row r="4524" spans="1:9" x14ac:dyDescent="0.25">
      <c r="A4524" s="418"/>
      <c r="B4524" s="416"/>
      <c r="C4524" s="145" t="s">
        <v>3529</v>
      </c>
      <c r="D4524" s="146" t="s">
        <v>3530</v>
      </c>
      <c r="E4524" s="12" t="s">
        <v>14</v>
      </c>
      <c r="F4524" s="12" t="s">
        <v>15</v>
      </c>
      <c r="G4524" s="15">
        <v>800</v>
      </c>
      <c r="H4524" s="15">
        <v>8000</v>
      </c>
      <c r="I4524" s="15">
        <v>10</v>
      </c>
    </row>
    <row r="4525" spans="1:9" x14ac:dyDescent="0.25">
      <c r="A4525" s="418"/>
      <c r="B4525" s="416"/>
      <c r="C4525" s="162" t="s">
        <v>3531</v>
      </c>
      <c r="D4525" s="146" t="s">
        <v>48</v>
      </c>
      <c r="E4525" s="12" t="s">
        <v>14</v>
      </c>
      <c r="F4525" s="12" t="s">
        <v>49</v>
      </c>
      <c r="G4525" s="15">
        <v>650</v>
      </c>
      <c r="H4525" s="15">
        <v>1755000</v>
      </c>
      <c r="I4525" s="15">
        <v>2700</v>
      </c>
    </row>
    <row r="4526" spans="1:9" x14ac:dyDescent="0.25">
      <c r="A4526" s="418"/>
      <c r="B4526" s="416"/>
      <c r="C4526" s="162" t="s">
        <v>3532</v>
      </c>
      <c r="D4526" s="146" t="s">
        <v>3533</v>
      </c>
      <c r="E4526" s="12" t="s">
        <v>14</v>
      </c>
      <c r="F4526" s="12" t="s">
        <v>15</v>
      </c>
      <c r="G4526" s="15">
        <v>10</v>
      </c>
      <c r="H4526" s="15">
        <v>200000</v>
      </c>
      <c r="I4526" s="15">
        <v>20000</v>
      </c>
    </row>
    <row r="4527" spans="1:9" ht="30" x14ac:dyDescent="0.25">
      <c r="A4527" s="418"/>
      <c r="B4527" s="416"/>
      <c r="C4527" s="162" t="s">
        <v>3534</v>
      </c>
      <c r="D4527" s="146" t="s">
        <v>53</v>
      </c>
      <c r="E4527" s="12" t="s">
        <v>14</v>
      </c>
      <c r="F4527" s="12" t="s">
        <v>15</v>
      </c>
      <c r="G4527" s="15">
        <v>150</v>
      </c>
      <c r="H4527" s="15">
        <v>45000</v>
      </c>
      <c r="I4527" s="15">
        <v>300</v>
      </c>
    </row>
    <row r="4528" spans="1:9" ht="30" x14ac:dyDescent="0.25">
      <c r="A4528" s="418"/>
      <c r="B4528" s="416"/>
      <c r="C4528" s="162" t="s">
        <v>3535</v>
      </c>
      <c r="D4528" s="146" t="s">
        <v>3536</v>
      </c>
      <c r="E4528" s="12" t="s">
        <v>14</v>
      </c>
      <c r="F4528" s="12" t="s">
        <v>15</v>
      </c>
      <c r="G4528" s="15">
        <v>80</v>
      </c>
      <c r="H4528" s="15">
        <v>24000</v>
      </c>
      <c r="I4528" s="15">
        <v>300</v>
      </c>
    </row>
    <row r="4529" spans="1:9" ht="30" x14ac:dyDescent="0.25">
      <c r="A4529" s="418"/>
      <c r="B4529" s="416"/>
      <c r="C4529" s="162" t="s">
        <v>3537</v>
      </c>
      <c r="D4529" s="146" t="s">
        <v>3538</v>
      </c>
      <c r="E4529" s="12" t="s">
        <v>14</v>
      </c>
      <c r="F4529" s="12" t="s">
        <v>15</v>
      </c>
      <c r="G4529" s="15">
        <v>1400</v>
      </c>
      <c r="H4529" s="15">
        <v>28000</v>
      </c>
      <c r="I4529" s="15">
        <v>20</v>
      </c>
    </row>
    <row r="4530" spans="1:9" ht="45" x14ac:dyDescent="0.25">
      <c r="A4530" s="418"/>
      <c r="B4530" s="416"/>
      <c r="C4530" s="162" t="s">
        <v>3539</v>
      </c>
      <c r="D4530" s="146" t="s">
        <v>3540</v>
      </c>
      <c r="E4530" s="12" t="s">
        <v>14</v>
      </c>
      <c r="F4530" s="12" t="s">
        <v>15</v>
      </c>
      <c r="G4530" s="15">
        <v>2600</v>
      </c>
      <c r="H4530" s="15">
        <v>52000</v>
      </c>
      <c r="I4530" s="15">
        <v>20</v>
      </c>
    </row>
    <row r="4531" spans="1:9" x14ac:dyDescent="0.25">
      <c r="A4531" s="418"/>
      <c r="B4531" s="416"/>
      <c r="C4531" s="162" t="s">
        <v>3541</v>
      </c>
      <c r="D4531" s="146" t="s">
        <v>3542</v>
      </c>
      <c r="E4531" s="12" t="s">
        <v>14</v>
      </c>
      <c r="F4531" s="12" t="s">
        <v>15</v>
      </c>
      <c r="G4531" s="15">
        <v>80000</v>
      </c>
      <c r="H4531" s="15">
        <v>240000</v>
      </c>
      <c r="I4531" s="15">
        <v>3</v>
      </c>
    </row>
    <row r="4532" spans="1:9" ht="30" x14ac:dyDescent="0.25">
      <c r="A4532" s="418"/>
      <c r="B4532" s="416"/>
      <c r="C4532" s="162" t="s">
        <v>3543</v>
      </c>
      <c r="D4532" s="146" t="s">
        <v>346</v>
      </c>
      <c r="E4532" s="12" t="s">
        <v>14</v>
      </c>
      <c r="F4532" s="12" t="s">
        <v>15</v>
      </c>
      <c r="G4532" s="15">
        <v>200</v>
      </c>
      <c r="H4532" s="15">
        <v>4000</v>
      </c>
      <c r="I4532" s="15">
        <v>20</v>
      </c>
    </row>
    <row r="4533" spans="1:9" x14ac:dyDescent="0.25">
      <c r="A4533" s="418"/>
      <c r="B4533" s="416"/>
      <c r="C4533" s="162" t="s">
        <v>3544</v>
      </c>
      <c r="D4533" s="146" t="s">
        <v>348</v>
      </c>
      <c r="E4533" s="12" t="s">
        <v>14</v>
      </c>
      <c r="F4533" s="12" t="s">
        <v>15</v>
      </c>
      <c r="G4533" s="15">
        <v>500</v>
      </c>
      <c r="H4533" s="15">
        <v>8000</v>
      </c>
      <c r="I4533" s="15">
        <v>16</v>
      </c>
    </row>
    <row r="4534" spans="1:9" ht="45" x14ac:dyDescent="0.25">
      <c r="A4534" s="418"/>
      <c r="B4534" s="416"/>
      <c r="C4534" s="162" t="s">
        <v>3545</v>
      </c>
      <c r="D4534" s="146" t="s">
        <v>3546</v>
      </c>
      <c r="E4534" s="12" t="s">
        <v>14</v>
      </c>
      <c r="F4534" s="12" t="s">
        <v>15</v>
      </c>
      <c r="G4534" s="15">
        <v>400</v>
      </c>
      <c r="H4534" s="15">
        <v>8000</v>
      </c>
      <c r="I4534" s="15">
        <v>20</v>
      </c>
    </row>
    <row r="4535" spans="1:9" ht="45" x14ac:dyDescent="0.25">
      <c r="A4535" s="418"/>
      <c r="B4535" s="416"/>
      <c r="C4535" s="162" t="s">
        <v>3547</v>
      </c>
      <c r="D4535" s="146" t="s">
        <v>3548</v>
      </c>
      <c r="E4535" s="12" t="s">
        <v>14</v>
      </c>
      <c r="F4535" s="12" t="s">
        <v>15</v>
      </c>
      <c r="G4535" s="15">
        <v>500</v>
      </c>
      <c r="H4535" s="15">
        <v>10000</v>
      </c>
      <c r="I4535" s="15">
        <v>20</v>
      </c>
    </row>
    <row r="4536" spans="1:9" x14ac:dyDescent="0.25">
      <c r="A4536" s="418"/>
      <c r="B4536" s="416"/>
      <c r="C4536" s="162" t="s">
        <v>3549</v>
      </c>
      <c r="D4536" s="146" t="s">
        <v>59</v>
      </c>
      <c r="E4536" s="12" t="s">
        <v>14</v>
      </c>
      <c r="F4536" s="12" t="s">
        <v>30</v>
      </c>
      <c r="G4536" s="15">
        <v>100</v>
      </c>
      <c r="H4536" s="15">
        <v>5000</v>
      </c>
      <c r="I4536" s="15">
        <v>50</v>
      </c>
    </row>
    <row r="4537" spans="1:9" x14ac:dyDescent="0.25">
      <c r="A4537" s="418"/>
      <c r="B4537" s="416"/>
      <c r="C4537" s="145" t="s">
        <v>3550</v>
      </c>
      <c r="D4537" s="146" t="s">
        <v>352</v>
      </c>
      <c r="E4537" s="12" t="s">
        <v>14</v>
      </c>
      <c r="F4537" s="12" t="s">
        <v>30</v>
      </c>
      <c r="G4537" s="15">
        <v>250</v>
      </c>
      <c r="H4537" s="15">
        <v>10500</v>
      </c>
      <c r="I4537" s="15">
        <v>42</v>
      </c>
    </row>
    <row r="4538" spans="1:9" x14ac:dyDescent="0.25">
      <c r="A4538" s="418"/>
      <c r="B4538" s="416"/>
      <c r="C4538" s="162" t="s">
        <v>3551</v>
      </c>
      <c r="D4538" s="146" t="s">
        <v>354</v>
      </c>
      <c r="E4538" s="12" t="s">
        <v>14</v>
      </c>
      <c r="F4538" s="12" t="s">
        <v>15</v>
      </c>
      <c r="G4538" s="15">
        <v>30</v>
      </c>
      <c r="H4538" s="15">
        <v>1500</v>
      </c>
      <c r="I4538" s="15">
        <v>50</v>
      </c>
    </row>
    <row r="4539" spans="1:9" x14ac:dyDescent="0.25">
      <c r="A4539" s="418"/>
      <c r="B4539" s="416"/>
      <c r="C4539" s="145" t="s">
        <v>3552</v>
      </c>
      <c r="D4539" s="146" t="s">
        <v>63</v>
      </c>
      <c r="E4539" s="12" t="s">
        <v>14</v>
      </c>
      <c r="F4539" s="12" t="s">
        <v>15</v>
      </c>
      <c r="G4539" s="15">
        <v>50</v>
      </c>
      <c r="H4539" s="15">
        <v>2500</v>
      </c>
      <c r="I4539" s="15">
        <v>50</v>
      </c>
    </row>
    <row r="4540" spans="1:9" x14ac:dyDescent="0.25">
      <c r="A4540" s="418"/>
      <c r="B4540" s="416"/>
      <c r="C4540" s="162" t="s">
        <v>3553</v>
      </c>
      <c r="D4540" s="146" t="s">
        <v>358</v>
      </c>
      <c r="E4540" s="12" t="s">
        <v>14</v>
      </c>
      <c r="F4540" s="12" t="s">
        <v>15</v>
      </c>
      <c r="G4540" s="15">
        <v>100</v>
      </c>
      <c r="H4540" s="15">
        <v>4000</v>
      </c>
      <c r="I4540" s="15">
        <v>40</v>
      </c>
    </row>
    <row r="4541" spans="1:9" ht="30" x14ac:dyDescent="0.25">
      <c r="A4541" s="418"/>
      <c r="B4541" s="416"/>
      <c r="C4541" s="162" t="s">
        <v>3554</v>
      </c>
      <c r="D4541" s="146" t="s">
        <v>3454</v>
      </c>
      <c r="E4541" s="12" t="s">
        <v>14</v>
      </c>
      <c r="F4541" s="12" t="s">
        <v>402</v>
      </c>
      <c r="G4541" s="15">
        <v>300</v>
      </c>
      <c r="H4541" s="15">
        <v>30000</v>
      </c>
      <c r="I4541" s="15">
        <v>100</v>
      </c>
    </row>
    <row r="4542" spans="1:9" x14ac:dyDescent="0.25">
      <c r="A4542" s="418"/>
      <c r="B4542" s="416"/>
      <c r="C4542" s="162" t="s">
        <v>3555</v>
      </c>
      <c r="D4542" s="146" t="s">
        <v>3556</v>
      </c>
      <c r="E4542" s="12" t="s">
        <v>14</v>
      </c>
      <c r="F4542" s="12" t="s">
        <v>15</v>
      </c>
      <c r="G4542" s="15">
        <v>4000</v>
      </c>
      <c r="H4542" s="15">
        <v>20000</v>
      </c>
      <c r="I4542" s="15">
        <v>5</v>
      </c>
    </row>
    <row r="4543" spans="1:9" x14ac:dyDescent="0.25">
      <c r="A4543" s="418"/>
      <c r="B4543" s="416"/>
      <c r="C4543" s="162" t="s">
        <v>3557</v>
      </c>
      <c r="D4543" s="146" t="s">
        <v>3558</v>
      </c>
      <c r="E4543" s="119" t="s">
        <v>14</v>
      </c>
      <c r="F4543" s="119" t="s">
        <v>15</v>
      </c>
      <c r="G4543" s="15">
        <v>9000</v>
      </c>
      <c r="H4543" s="15">
        <v>36000</v>
      </c>
      <c r="I4543" s="15">
        <v>4</v>
      </c>
    </row>
    <row r="4544" spans="1:9" x14ac:dyDescent="0.25">
      <c r="A4544" s="418"/>
      <c r="B4544" s="417"/>
      <c r="C4544" s="215" t="s">
        <v>5688</v>
      </c>
      <c r="D4544" s="216" t="s">
        <v>4416</v>
      </c>
      <c r="E4544" s="217" t="s">
        <v>14</v>
      </c>
      <c r="F4544" s="217" t="s">
        <v>15</v>
      </c>
      <c r="G4544" s="218">
        <v>400</v>
      </c>
      <c r="H4544" s="219">
        <v>800</v>
      </c>
      <c r="I4544" s="218">
        <v>2000</v>
      </c>
    </row>
    <row r="4545" spans="1:9" s="8" customFormat="1" x14ac:dyDescent="0.25">
      <c r="A4545" s="418"/>
      <c r="B4545" s="413">
        <v>4264</v>
      </c>
      <c r="C4545" s="143" t="s">
        <v>64</v>
      </c>
      <c r="D4545" s="144" t="s">
        <v>65</v>
      </c>
      <c r="E4545" s="16" t="s">
        <v>14</v>
      </c>
      <c r="F4545" s="16" t="s">
        <v>66</v>
      </c>
      <c r="G4545" s="17">
        <v>470</v>
      </c>
      <c r="H4545" s="17">
        <v>11413950</v>
      </c>
      <c r="I4545" s="17">
        <v>24285</v>
      </c>
    </row>
    <row r="4546" spans="1:9" ht="30" x14ac:dyDescent="0.25">
      <c r="A4546" s="418"/>
      <c r="B4546" s="413"/>
      <c r="C4546" s="162" t="s">
        <v>3559</v>
      </c>
      <c r="D4546" s="146" t="s">
        <v>3560</v>
      </c>
      <c r="E4546" s="12" t="s">
        <v>14</v>
      </c>
      <c r="F4546" s="12" t="s">
        <v>15</v>
      </c>
      <c r="G4546" s="15">
        <v>45000</v>
      </c>
      <c r="H4546" s="15">
        <v>180000</v>
      </c>
      <c r="I4546" s="15">
        <v>4</v>
      </c>
    </row>
    <row r="4547" spans="1:9" ht="30" x14ac:dyDescent="0.25">
      <c r="A4547" s="418"/>
      <c r="B4547" s="413"/>
      <c r="C4547" s="162" t="s">
        <v>3561</v>
      </c>
      <c r="D4547" s="146" t="s">
        <v>3562</v>
      </c>
      <c r="E4547" s="12" t="s">
        <v>14</v>
      </c>
      <c r="F4547" s="12" t="s">
        <v>15</v>
      </c>
      <c r="G4547" s="15">
        <v>45000</v>
      </c>
      <c r="H4547" s="15">
        <v>180000</v>
      </c>
      <c r="I4547" s="15">
        <v>4</v>
      </c>
    </row>
    <row r="4548" spans="1:9" x14ac:dyDescent="0.25">
      <c r="A4548" s="418"/>
      <c r="B4548" s="413">
        <v>4267</v>
      </c>
      <c r="C4548" s="145" t="s">
        <v>3563</v>
      </c>
      <c r="D4548" s="146" t="s">
        <v>3564</v>
      </c>
      <c r="E4548" s="12" t="s">
        <v>14</v>
      </c>
      <c r="F4548" s="12" t="s">
        <v>15</v>
      </c>
      <c r="G4548" s="15">
        <v>250</v>
      </c>
      <c r="H4548" s="15">
        <v>17500</v>
      </c>
      <c r="I4548" s="15">
        <v>70</v>
      </c>
    </row>
    <row r="4549" spans="1:9" ht="30" x14ac:dyDescent="0.25">
      <c r="A4549" s="418"/>
      <c r="B4549" s="413"/>
      <c r="C4549" s="145" t="s">
        <v>3565</v>
      </c>
      <c r="D4549" s="146" t="s">
        <v>3566</v>
      </c>
      <c r="E4549" s="12" t="s">
        <v>14</v>
      </c>
      <c r="F4549" s="12" t="s">
        <v>30</v>
      </c>
      <c r="G4549" s="15">
        <v>350</v>
      </c>
      <c r="H4549" s="15">
        <v>10500</v>
      </c>
      <c r="I4549" s="15">
        <v>30</v>
      </c>
    </row>
    <row r="4550" spans="1:9" ht="30" x14ac:dyDescent="0.25">
      <c r="A4550" s="418"/>
      <c r="B4550" s="413"/>
      <c r="C4550" s="24" t="s">
        <v>3567</v>
      </c>
      <c r="D4550" s="25" t="s">
        <v>3568</v>
      </c>
      <c r="E4550" s="19" t="s">
        <v>14</v>
      </c>
      <c r="F4550" s="19" t="s">
        <v>66</v>
      </c>
      <c r="G4550" s="55">
        <v>800</v>
      </c>
      <c r="H4550" s="55">
        <v>40000</v>
      </c>
      <c r="I4550" s="55">
        <v>50</v>
      </c>
    </row>
    <row r="4551" spans="1:9" x14ac:dyDescent="0.25">
      <c r="A4551" s="418"/>
      <c r="B4551" s="413"/>
      <c r="C4551" s="24" t="s">
        <v>3569</v>
      </c>
      <c r="D4551" s="25" t="s">
        <v>3570</v>
      </c>
      <c r="E4551" s="19" t="s">
        <v>14</v>
      </c>
      <c r="F4551" s="19" t="s">
        <v>66</v>
      </c>
      <c r="G4551" s="55">
        <v>500</v>
      </c>
      <c r="H4551" s="55">
        <v>85000</v>
      </c>
      <c r="I4551" s="55">
        <v>170</v>
      </c>
    </row>
    <row r="4552" spans="1:9" x14ac:dyDescent="0.25">
      <c r="A4552" s="418"/>
      <c r="B4552" s="413"/>
      <c r="C4552" s="162" t="s">
        <v>3571</v>
      </c>
      <c r="D4552" s="146" t="s">
        <v>1068</v>
      </c>
      <c r="E4552" s="12" t="s">
        <v>14</v>
      </c>
      <c r="F4552" s="12" t="s">
        <v>15</v>
      </c>
      <c r="G4552" s="15">
        <v>1600</v>
      </c>
      <c r="H4552" s="15">
        <v>160000</v>
      </c>
      <c r="I4552" s="15">
        <v>100</v>
      </c>
    </row>
    <row r="4553" spans="1:9" ht="30" x14ac:dyDescent="0.25">
      <c r="A4553" s="418"/>
      <c r="B4553" s="413"/>
      <c r="C4553" s="162" t="s">
        <v>3572</v>
      </c>
      <c r="D4553" s="146" t="s">
        <v>3573</v>
      </c>
      <c r="E4553" s="12" t="s">
        <v>14</v>
      </c>
      <c r="F4553" s="12" t="s">
        <v>15</v>
      </c>
      <c r="G4553" s="15">
        <v>700</v>
      </c>
      <c r="H4553" s="15">
        <v>35000</v>
      </c>
      <c r="I4553" s="15">
        <v>50</v>
      </c>
    </row>
    <row r="4554" spans="1:9" ht="30" x14ac:dyDescent="0.25">
      <c r="A4554" s="418"/>
      <c r="B4554" s="413"/>
      <c r="C4554" s="162" t="s">
        <v>3574</v>
      </c>
      <c r="D4554" s="146" t="s">
        <v>3575</v>
      </c>
      <c r="E4554" s="12" t="s">
        <v>14</v>
      </c>
      <c r="F4554" s="12" t="s">
        <v>15</v>
      </c>
      <c r="G4554" s="15">
        <v>1200</v>
      </c>
      <c r="H4554" s="15">
        <v>24000</v>
      </c>
      <c r="I4554" s="15">
        <v>20</v>
      </c>
    </row>
    <row r="4555" spans="1:9" ht="30" x14ac:dyDescent="0.25">
      <c r="A4555" s="418"/>
      <c r="B4555" s="413"/>
      <c r="C4555" s="162" t="s">
        <v>3576</v>
      </c>
      <c r="D4555" s="146" t="s">
        <v>3577</v>
      </c>
      <c r="E4555" s="12" t="s">
        <v>14</v>
      </c>
      <c r="F4555" s="12" t="s">
        <v>15</v>
      </c>
      <c r="G4555" s="15">
        <v>700</v>
      </c>
      <c r="H4555" s="15">
        <v>35000</v>
      </c>
      <c r="I4555" s="15">
        <v>50</v>
      </c>
    </row>
    <row r="4556" spans="1:9" ht="30" x14ac:dyDescent="0.25">
      <c r="A4556" s="418"/>
      <c r="B4556" s="413"/>
      <c r="C4556" s="162" t="s">
        <v>3578</v>
      </c>
      <c r="D4556" s="146" t="s">
        <v>3579</v>
      </c>
      <c r="E4556" s="12" t="s">
        <v>14</v>
      </c>
      <c r="F4556" s="12" t="s">
        <v>15</v>
      </c>
      <c r="G4556" s="15">
        <v>4500</v>
      </c>
      <c r="H4556" s="15">
        <v>45000</v>
      </c>
      <c r="I4556" s="15">
        <v>10</v>
      </c>
    </row>
    <row r="4557" spans="1:9" ht="30" x14ac:dyDescent="0.25">
      <c r="A4557" s="418"/>
      <c r="B4557" s="413"/>
      <c r="C4557" s="145" t="s">
        <v>3580</v>
      </c>
      <c r="D4557" s="146" t="s">
        <v>3581</v>
      </c>
      <c r="E4557" s="12" t="s">
        <v>14</v>
      </c>
      <c r="F4557" s="12" t="s">
        <v>15</v>
      </c>
      <c r="G4557" s="15">
        <v>5000</v>
      </c>
      <c r="H4557" s="15">
        <v>45000</v>
      </c>
      <c r="I4557" s="15">
        <v>9</v>
      </c>
    </row>
    <row r="4558" spans="1:9" x14ac:dyDescent="0.25">
      <c r="A4558" s="418"/>
      <c r="B4558" s="413"/>
      <c r="C4558" s="162" t="s">
        <v>3582</v>
      </c>
      <c r="D4558" s="146" t="s">
        <v>394</v>
      </c>
      <c r="E4558" s="12" t="s">
        <v>14</v>
      </c>
      <c r="F4558" s="12" t="s">
        <v>15</v>
      </c>
      <c r="G4558" s="15">
        <v>300</v>
      </c>
      <c r="H4558" s="15">
        <v>3000</v>
      </c>
      <c r="I4558" s="15">
        <v>10</v>
      </c>
    </row>
    <row r="4559" spans="1:9" x14ac:dyDescent="0.25">
      <c r="A4559" s="418"/>
      <c r="B4559" s="413"/>
      <c r="C4559" s="162" t="s">
        <v>3583</v>
      </c>
      <c r="D4559" s="146" t="s">
        <v>396</v>
      </c>
      <c r="E4559" s="12" t="s">
        <v>14</v>
      </c>
      <c r="F4559" s="12" t="s">
        <v>15</v>
      </c>
      <c r="G4559" s="15">
        <v>2700</v>
      </c>
      <c r="H4559" s="15">
        <v>16200</v>
      </c>
      <c r="I4559" s="15">
        <v>6</v>
      </c>
    </row>
    <row r="4560" spans="1:9" ht="30" x14ac:dyDescent="0.25">
      <c r="A4560" s="418"/>
      <c r="B4560" s="413"/>
      <c r="C4560" s="162" t="s">
        <v>3584</v>
      </c>
      <c r="D4560" s="146" t="s">
        <v>696</v>
      </c>
      <c r="E4560" s="12" t="s">
        <v>14</v>
      </c>
      <c r="F4560" s="12" t="s">
        <v>15</v>
      </c>
      <c r="G4560" s="15">
        <v>500</v>
      </c>
      <c r="H4560" s="15">
        <v>10000</v>
      </c>
      <c r="I4560" s="15">
        <v>20</v>
      </c>
    </row>
    <row r="4561" spans="1:9" x14ac:dyDescent="0.25">
      <c r="A4561" s="418"/>
      <c r="B4561" s="413"/>
      <c r="C4561" s="162" t="s">
        <v>3585</v>
      </c>
      <c r="D4561" s="146" t="s">
        <v>82</v>
      </c>
      <c r="E4561" s="12" t="s">
        <v>14</v>
      </c>
      <c r="F4561" s="12" t="s">
        <v>15</v>
      </c>
      <c r="G4561" s="15">
        <v>130</v>
      </c>
      <c r="H4561" s="15">
        <v>117000</v>
      </c>
      <c r="I4561" s="15">
        <v>900</v>
      </c>
    </row>
    <row r="4562" spans="1:9" ht="30" x14ac:dyDescent="0.25">
      <c r="A4562" s="418"/>
      <c r="B4562" s="413"/>
      <c r="C4562" s="162" t="s">
        <v>3586</v>
      </c>
      <c r="D4562" s="146" t="s">
        <v>3587</v>
      </c>
      <c r="E4562" s="12" t="s">
        <v>14</v>
      </c>
      <c r="F4562" s="12" t="s">
        <v>15</v>
      </c>
      <c r="G4562" s="15">
        <v>170</v>
      </c>
      <c r="H4562" s="15">
        <v>68000</v>
      </c>
      <c r="I4562" s="15">
        <v>400</v>
      </c>
    </row>
    <row r="4563" spans="1:9" x14ac:dyDescent="0.25">
      <c r="A4563" s="418"/>
      <c r="B4563" s="413"/>
      <c r="C4563" s="162" t="s">
        <v>3588</v>
      </c>
      <c r="D4563" s="146" t="s">
        <v>701</v>
      </c>
      <c r="E4563" s="12" t="s">
        <v>14</v>
      </c>
      <c r="F4563" s="12" t="s">
        <v>15</v>
      </c>
      <c r="G4563" s="15">
        <v>400</v>
      </c>
      <c r="H4563" s="15">
        <v>16000</v>
      </c>
      <c r="I4563" s="15">
        <v>40</v>
      </c>
    </row>
    <row r="4564" spans="1:9" ht="30" x14ac:dyDescent="0.25">
      <c r="A4564" s="418"/>
      <c r="B4564" s="413"/>
      <c r="C4564" s="145" t="s">
        <v>3589</v>
      </c>
      <c r="D4564" s="146" t="s">
        <v>3590</v>
      </c>
      <c r="E4564" s="12" t="s">
        <v>14</v>
      </c>
      <c r="F4564" s="12" t="s">
        <v>15</v>
      </c>
      <c r="G4564" s="15">
        <v>750</v>
      </c>
      <c r="H4564" s="15">
        <v>30000</v>
      </c>
      <c r="I4564" s="15">
        <v>40</v>
      </c>
    </row>
    <row r="4565" spans="1:9" x14ac:dyDescent="0.25">
      <c r="A4565" s="418"/>
      <c r="B4565" s="413"/>
      <c r="C4565" s="162" t="s">
        <v>3591</v>
      </c>
      <c r="D4565" s="146" t="s">
        <v>409</v>
      </c>
      <c r="E4565" s="12" t="s">
        <v>14</v>
      </c>
      <c r="F4565" s="12" t="s">
        <v>15</v>
      </c>
      <c r="G4565" s="15">
        <v>1400</v>
      </c>
      <c r="H4565" s="15">
        <v>28000</v>
      </c>
      <c r="I4565" s="15">
        <v>20</v>
      </c>
    </row>
    <row r="4566" spans="1:9" x14ac:dyDescent="0.25">
      <c r="A4566" s="418"/>
      <c r="B4566" s="413"/>
      <c r="C4566" s="162" t="s">
        <v>3592</v>
      </c>
      <c r="D4566" s="146" t="s">
        <v>3593</v>
      </c>
      <c r="E4566" s="12" t="s">
        <v>14</v>
      </c>
      <c r="F4566" s="12" t="s">
        <v>15</v>
      </c>
      <c r="G4566" s="15">
        <v>1800</v>
      </c>
      <c r="H4566" s="15">
        <v>10800</v>
      </c>
      <c r="I4566" s="15">
        <v>6</v>
      </c>
    </row>
    <row r="4567" spans="1:9" x14ac:dyDescent="0.25">
      <c r="A4567" s="418"/>
      <c r="B4567" s="413"/>
      <c r="C4567" s="162" t="s">
        <v>3594</v>
      </c>
      <c r="D4567" s="146" t="s">
        <v>411</v>
      </c>
      <c r="E4567" s="12" t="s">
        <v>14</v>
      </c>
      <c r="F4567" s="12" t="s">
        <v>15</v>
      </c>
      <c r="G4567" s="15">
        <v>1500</v>
      </c>
      <c r="H4567" s="15">
        <v>4500</v>
      </c>
      <c r="I4567" s="15">
        <v>3</v>
      </c>
    </row>
    <row r="4568" spans="1:9" x14ac:dyDescent="0.25">
      <c r="A4568" s="418"/>
      <c r="B4568" s="413"/>
      <c r="C4568" s="162" t="s">
        <v>3595</v>
      </c>
      <c r="D4568" s="146" t="s">
        <v>2762</v>
      </c>
      <c r="E4568" s="12" t="s">
        <v>14</v>
      </c>
      <c r="F4568" s="12" t="s">
        <v>15</v>
      </c>
      <c r="G4568" s="15">
        <v>200</v>
      </c>
      <c r="H4568" s="15">
        <v>10000</v>
      </c>
      <c r="I4568" s="15">
        <v>50</v>
      </c>
    </row>
    <row r="4569" spans="1:9" x14ac:dyDescent="0.25">
      <c r="A4569" s="418"/>
      <c r="B4569" s="413"/>
      <c r="C4569" s="145">
        <v>39513200505</v>
      </c>
      <c r="D4569" s="146" t="s">
        <v>416</v>
      </c>
      <c r="E4569" s="12" t="s">
        <v>14</v>
      </c>
      <c r="F4569" s="12" t="s">
        <v>15</v>
      </c>
      <c r="G4569" s="15">
        <v>150</v>
      </c>
      <c r="H4569" s="15">
        <v>180000</v>
      </c>
      <c r="I4569" s="15">
        <v>1200</v>
      </c>
    </row>
    <row r="4570" spans="1:9" x14ac:dyDescent="0.25">
      <c r="A4570" s="418"/>
      <c r="B4570" s="413"/>
      <c r="C4570" s="162" t="s">
        <v>3596</v>
      </c>
      <c r="D4570" s="146" t="s">
        <v>3597</v>
      </c>
      <c r="E4570" s="12" t="s">
        <v>14</v>
      </c>
      <c r="F4570" s="12" t="s">
        <v>15</v>
      </c>
      <c r="G4570" s="15">
        <v>450</v>
      </c>
      <c r="H4570" s="15">
        <v>27000</v>
      </c>
      <c r="I4570" s="15">
        <v>60</v>
      </c>
    </row>
    <row r="4571" spans="1:9" ht="30" x14ac:dyDescent="0.25">
      <c r="A4571" s="418"/>
      <c r="B4571" s="413"/>
      <c r="C4571" s="145" t="s">
        <v>3598</v>
      </c>
      <c r="D4571" s="146" t="s">
        <v>3599</v>
      </c>
      <c r="E4571" s="12" t="s">
        <v>14</v>
      </c>
      <c r="F4571" s="12" t="s">
        <v>15</v>
      </c>
      <c r="G4571" s="15">
        <v>1800</v>
      </c>
      <c r="H4571" s="15">
        <v>9000</v>
      </c>
      <c r="I4571" s="15">
        <v>5</v>
      </c>
    </row>
    <row r="4572" spans="1:9" x14ac:dyDescent="0.25">
      <c r="A4572" s="418"/>
      <c r="B4572" s="413"/>
      <c r="C4572" s="145" t="s">
        <v>3600</v>
      </c>
      <c r="D4572" s="146" t="s">
        <v>3601</v>
      </c>
      <c r="E4572" s="12" t="s">
        <v>14</v>
      </c>
      <c r="F4572" s="12" t="s">
        <v>470</v>
      </c>
      <c r="G4572" s="15">
        <v>6000</v>
      </c>
      <c r="H4572" s="15">
        <v>18000</v>
      </c>
      <c r="I4572" s="15">
        <v>3</v>
      </c>
    </row>
    <row r="4573" spans="1:9" x14ac:dyDescent="0.25">
      <c r="A4573" s="418"/>
      <c r="B4573" s="413"/>
      <c r="C4573" s="162" t="s">
        <v>3602</v>
      </c>
      <c r="D4573" s="146" t="s">
        <v>3603</v>
      </c>
      <c r="E4573" s="12" t="s">
        <v>14</v>
      </c>
      <c r="F4573" s="12" t="s">
        <v>15</v>
      </c>
      <c r="G4573" s="15">
        <v>1500</v>
      </c>
      <c r="H4573" s="15">
        <v>7500</v>
      </c>
      <c r="I4573" s="15">
        <v>5</v>
      </c>
    </row>
    <row r="4574" spans="1:9" ht="30" x14ac:dyDescent="0.25">
      <c r="A4574" s="418"/>
      <c r="B4574" s="413"/>
      <c r="C4574" s="162" t="s">
        <v>3604</v>
      </c>
      <c r="D4574" s="146" t="s">
        <v>3605</v>
      </c>
      <c r="E4574" s="12" t="s">
        <v>14</v>
      </c>
      <c r="F4574" s="12" t="s">
        <v>15</v>
      </c>
      <c r="G4574" s="15">
        <v>6000</v>
      </c>
      <c r="H4574" s="15">
        <v>30000</v>
      </c>
      <c r="I4574" s="15">
        <v>5</v>
      </c>
    </row>
    <row r="4575" spans="1:9" ht="30" x14ac:dyDescent="0.25">
      <c r="A4575" s="418"/>
      <c r="B4575" s="413"/>
      <c r="C4575" s="162" t="s">
        <v>3606</v>
      </c>
      <c r="D4575" s="146" t="s">
        <v>3607</v>
      </c>
      <c r="E4575" s="12" t="s">
        <v>14</v>
      </c>
      <c r="F4575" s="12" t="s">
        <v>66</v>
      </c>
      <c r="G4575" s="15">
        <v>600</v>
      </c>
      <c r="H4575" s="15">
        <v>30000</v>
      </c>
      <c r="I4575" s="15">
        <v>50</v>
      </c>
    </row>
    <row r="4576" spans="1:9" ht="30" x14ac:dyDescent="0.25">
      <c r="A4576" s="418"/>
      <c r="B4576" s="413"/>
      <c r="C4576" s="162" t="s">
        <v>3608</v>
      </c>
      <c r="D4576" s="146" t="s">
        <v>3609</v>
      </c>
      <c r="E4576" s="12" t="s">
        <v>14</v>
      </c>
      <c r="F4576" s="12" t="s">
        <v>66</v>
      </c>
      <c r="G4576" s="15">
        <v>1200</v>
      </c>
      <c r="H4576" s="15">
        <v>18000</v>
      </c>
      <c r="I4576" s="15">
        <v>15</v>
      </c>
    </row>
    <row r="4577" spans="1:9" x14ac:dyDescent="0.25">
      <c r="A4577" s="418"/>
      <c r="B4577" s="413"/>
      <c r="C4577" s="162" t="s">
        <v>3610</v>
      </c>
      <c r="D4577" s="146" t="s">
        <v>711</v>
      </c>
      <c r="E4577" s="12" t="s">
        <v>14</v>
      </c>
      <c r="F4577" s="12" t="s">
        <v>49</v>
      </c>
      <c r="G4577" s="15">
        <v>750</v>
      </c>
      <c r="H4577" s="15">
        <v>15000</v>
      </c>
      <c r="I4577" s="15">
        <v>20</v>
      </c>
    </row>
    <row r="4578" spans="1:9" x14ac:dyDescent="0.25">
      <c r="A4578" s="418"/>
      <c r="B4578" s="413"/>
      <c r="C4578" s="162" t="s">
        <v>3611</v>
      </c>
      <c r="D4578" s="146" t="s">
        <v>99</v>
      </c>
      <c r="E4578" s="12" t="s">
        <v>14</v>
      </c>
      <c r="F4578" s="12" t="s">
        <v>66</v>
      </c>
      <c r="G4578" s="15">
        <v>600</v>
      </c>
      <c r="H4578" s="15">
        <v>150000</v>
      </c>
      <c r="I4578" s="15">
        <v>250</v>
      </c>
    </row>
    <row r="4579" spans="1:9" x14ac:dyDescent="0.25">
      <c r="A4579" s="418"/>
      <c r="B4579" s="413"/>
      <c r="C4579" s="162" t="s">
        <v>3612</v>
      </c>
      <c r="D4579" s="146" t="s">
        <v>101</v>
      </c>
      <c r="E4579" s="12" t="s">
        <v>14</v>
      </c>
      <c r="F4579" s="12" t="s">
        <v>66</v>
      </c>
      <c r="G4579" s="15">
        <v>950</v>
      </c>
      <c r="H4579" s="15">
        <v>27550</v>
      </c>
      <c r="I4579" s="15">
        <v>29</v>
      </c>
    </row>
    <row r="4580" spans="1:9" x14ac:dyDescent="0.25">
      <c r="A4580" s="418"/>
      <c r="B4580" s="413"/>
      <c r="C4580" s="162" t="s">
        <v>3613</v>
      </c>
      <c r="D4580" s="146" t="s">
        <v>105</v>
      </c>
      <c r="E4580" s="12" t="s">
        <v>14</v>
      </c>
      <c r="F4580" s="12" t="s">
        <v>15</v>
      </c>
      <c r="G4580" s="15">
        <v>400</v>
      </c>
      <c r="H4580" s="15">
        <v>32000</v>
      </c>
      <c r="I4580" s="15">
        <v>80</v>
      </c>
    </row>
    <row r="4581" spans="1:9" ht="30" x14ac:dyDescent="0.25">
      <c r="A4581" s="418"/>
      <c r="B4581" s="413"/>
      <c r="C4581" s="162" t="s">
        <v>3614</v>
      </c>
      <c r="D4581" s="146" t="s">
        <v>109</v>
      </c>
      <c r="E4581" s="12" t="s">
        <v>14</v>
      </c>
      <c r="F4581" s="12" t="s">
        <v>15</v>
      </c>
      <c r="G4581" s="15">
        <v>1200</v>
      </c>
      <c r="H4581" s="15">
        <v>9600</v>
      </c>
      <c r="I4581" s="15">
        <v>8</v>
      </c>
    </row>
    <row r="4582" spans="1:9" x14ac:dyDescent="0.25">
      <c r="A4582" s="418"/>
      <c r="B4582" s="413"/>
      <c r="C4582" s="162" t="s">
        <v>3615</v>
      </c>
      <c r="D4582" s="146" t="s">
        <v>3616</v>
      </c>
      <c r="E4582" s="12" t="s">
        <v>14</v>
      </c>
      <c r="F4582" s="12" t="s">
        <v>66</v>
      </c>
      <c r="G4582" s="15">
        <v>70</v>
      </c>
      <c r="H4582" s="15">
        <v>540540</v>
      </c>
      <c r="I4582" s="15">
        <v>7722</v>
      </c>
    </row>
    <row r="4583" spans="1:9" x14ac:dyDescent="0.25">
      <c r="A4583" s="418"/>
      <c r="B4583" s="413"/>
      <c r="C4583" s="162" t="s">
        <v>3617</v>
      </c>
      <c r="D4583" s="146" t="s">
        <v>3618</v>
      </c>
      <c r="E4583" s="12" t="s">
        <v>14</v>
      </c>
      <c r="F4583" s="12" t="s">
        <v>66</v>
      </c>
      <c r="G4583" s="15">
        <v>300</v>
      </c>
      <c r="H4583" s="15">
        <v>18000</v>
      </c>
      <c r="I4583" s="15">
        <v>60</v>
      </c>
    </row>
    <row r="4584" spans="1:9" ht="30" x14ac:dyDescent="0.25">
      <c r="A4584" s="418"/>
      <c r="B4584" s="413"/>
      <c r="C4584" s="162" t="s">
        <v>3619</v>
      </c>
      <c r="D4584" s="146" t="s">
        <v>3620</v>
      </c>
      <c r="E4584" s="12" t="s">
        <v>14</v>
      </c>
      <c r="F4584" s="12" t="s">
        <v>15</v>
      </c>
      <c r="G4584" s="15">
        <v>1500</v>
      </c>
      <c r="H4584" s="15">
        <v>7500</v>
      </c>
      <c r="I4584" s="15">
        <v>5</v>
      </c>
    </row>
    <row r="4585" spans="1:9" ht="30" x14ac:dyDescent="0.25">
      <c r="A4585" s="418"/>
      <c r="B4585" s="413"/>
      <c r="C4585" s="162" t="s">
        <v>3621</v>
      </c>
      <c r="D4585" s="146" t="s">
        <v>3622</v>
      </c>
      <c r="E4585" s="12" t="s">
        <v>14</v>
      </c>
      <c r="F4585" s="12" t="s">
        <v>15</v>
      </c>
      <c r="G4585" s="15">
        <v>3000</v>
      </c>
      <c r="H4585" s="15">
        <v>30000</v>
      </c>
      <c r="I4585" s="15">
        <v>10</v>
      </c>
    </row>
    <row r="4586" spans="1:9" ht="45" x14ac:dyDescent="0.25">
      <c r="A4586" s="418"/>
      <c r="B4586" s="413"/>
      <c r="C4586" s="162" t="s">
        <v>3623</v>
      </c>
      <c r="D4586" s="146" t="s">
        <v>2791</v>
      </c>
      <c r="E4586" s="12" t="s">
        <v>14</v>
      </c>
      <c r="F4586" s="12" t="s">
        <v>402</v>
      </c>
      <c r="G4586" s="15">
        <v>350</v>
      </c>
      <c r="H4586" s="15">
        <v>17500</v>
      </c>
      <c r="I4586" s="15">
        <v>50</v>
      </c>
    </row>
    <row r="4587" spans="1:9" x14ac:dyDescent="0.25">
      <c r="A4587" s="418"/>
      <c r="B4587" s="413"/>
      <c r="C4587" s="145" t="s">
        <v>3624</v>
      </c>
      <c r="D4587" s="146" t="s">
        <v>2793</v>
      </c>
      <c r="E4587" s="12" t="s">
        <v>14</v>
      </c>
      <c r="F4587" s="12" t="s">
        <v>15</v>
      </c>
      <c r="G4587" s="15">
        <v>2500</v>
      </c>
      <c r="H4587" s="15">
        <v>20000</v>
      </c>
      <c r="I4587" s="15">
        <v>8</v>
      </c>
    </row>
    <row r="4588" spans="1:9" x14ac:dyDescent="0.25">
      <c r="A4588" s="418"/>
      <c r="B4588" s="413"/>
      <c r="C4588" s="145" t="s">
        <v>3625</v>
      </c>
      <c r="D4588" s="146" t="s">
        <v>453</v>
      </c>
      <c r="E4588" s="12" t="s">
        <v>14</v>
      </c>
      <c r="F4588" s="12" t="s">
        <v>15</v>
      </c>
      <c r="G4588" s="15">
        <v>3750</v>
      </c>
      <c r="H4588" s="15">
        <v>30000</v>
      </c>
      <c r="I4588" s="15">
        <v>8</v>
      </c>
    </row>
    <row r="4589" spans="1:9" x14ac:dyDescent="0.25">
      <c r="A4589" s="418"/>
      <c r="B4589" s="413"/>
      <c r="C4589" s="162" t="s">
        <v>3626</v>
      </c>
      <c r="D4589" s="146" t="s">
        <v>2436</v>
      </c>
      <c r="E4589" s="12" t="s">
        <v>14</v>
      </c>
      <c r="F4589" s="12" t="s">
        <v>15</v>
      </c>
      <c r="G4589" s="15">
        <v>2500</v>
      </c>
      <c r="H4589" s="15">
        <v>75000</v>
      </c>
      <c r="I4589" s="15">
        <v>30</v>
      </c>
    </row>
    <row r="4590" spans="1:9" s="8" customFormat="1" x14ac:dyDescent="0.25">
      <c r="A4590" s="418"/>
      <c r="B4590" s="413">
        <v>4269</v>
      </c>
      <c r="C4590" s="143" t="s">
        <v>3627</v>
      </c>
      <c r="D4590" s="144" t="s">
        <v>3628</v>
      </c>
      <c r="E4590" s="16" t="s">
        <v>14</v>
      </c>
      <c r="F4590" s="16" t="s">
        <v>15</v>
      </c>
      <c r="G4590" s="17">
        <v>330</v>
      </c>
      <c r="H4590" s="17">
        <v>349800</v>
      </c>
      <c r="I4590" s="17">
        <v>1060</v>
      </c>
    </row>
    <row r="4591" spans="1:9" s="8" customFormat="1" ht="30" x14ac:dyDescent="0.25">
      <c r="A4591" s="418"/>
      <c r="B4591" s="413"/>
      <c r="C4591" s="143" t="s">
        <v>455</v>
      </c>
      <c r="D4591" s="144" t="s">
        <v>3629</v>
      </c>
      <c r="E4591" s="16" t="s">
        <v>14</v>
      </c>
      <c r="F4591" s="16" t="s">
        <v>15</v>
      </c>
      <c r="G4591" s="17">
        <v>22000</v>
      </c>
      <c r="H4591" s="17">
        <v>330000</v>
      </c>
      <c r="I4591" s="17">
        <v>15</v>
      </c>
    </row>
    <row r="4592" spans="1:9" s="8" customFormat="1" x14ac:dyDescent="0.25">
      <c r="A4592" s="418"/>
      <c r="B4592" s="413"/>
      <c r="C4592" s="143">
        <v>33141129</v>
      </c>
      <c r="D4592" s="144" t="s">
        <v>112</v>
      </c>
      <c r="E4592" s="16" t="s">
        <v>14</v>
      </c>
      <c r="F4592" s="16" t="s">
        <v>15</v>
      </c>
      <c r="G4592" s="17">
        <v>30</v>
      </c>
      <c r="H4592" s="17">
        <v>150150</v>
      </c>
      <c r="I4592" s="17">
        <v>5005</v>
      </c>
    </row>
    <row r="4593" spans="1:9" s="8" customFormat="1" x14ac:dyDescent="0.25">
      <c r="A4593" s="418"/>
      <c r="B4593" s="413"/>
      <c r="C4593" s="143">
        <v>33141156</v>
      </c>
      <c r="D4593" s="144" t="s">
        <v>3630</v>
      </c>
      <c r="E4593" s="16" t="s">
        <v>14</v>
      </c>
      <c r="F4593" s="16" t="s">
        <v>30</v>
      </c>
      <c r="G4593" s="17">
        <v>4000</v>
      </c>
      <c r="H4593" s="17">
        <v>20000</v>
      </c>
      <c r="I4593" s="17">
        <v>5</v>
      </c>
    </row>
    <row r="4594" spans="1:9" s="8" customFormat="1" ht="30" x14ac:dyDescent="0.25">
      <c r="A4594" s="418"/>
      <c r="B4594" s="413"/>
      <c r="C4594" s="143">
        <v>33741400</v>
      </c>
      <c r="D4594" s="144" t="s">
        <v>3631</v>
      </c>
      <c r="E4594" s="16" t="s">
        <v>14</v>
      </c>
      <c r="F4594" s="16" t="s">
        <v>15</v>
      </c>
      <c r="G4594" s="17">
        <v>1250</v>
      </c>
      <c r="H4594" s="17">
        <v>1000000</v>
      </c>
      <c r="I4594" s="17">
        <v>800</v>
      </c>
    </row>
    <row r="4595" spans="1:9" s="8" customFormat="1" ht="30" x14ac:dyDescent="0.25">
      <c r="A4595" s="418"/>
      <c r="B4595" s="413"/>
      <c r="C4595" s="143">
        <v>33741400</v>
      </c>
      <c r="D4595" s="144" t="s">
        <v>3632</v>
      </c>
      <c r="E4595" s="16" t="s">
        <v>14</v>
      </c>
      <c r="F4595" s="16" t="s">
        <v>15</v>
      </c>
      <c r="G4595" s="17">
        <v>1500</v>
      </c>
      <c r="H4595" s="17">
        <v>150000</v>
      </c>
      <c r="I4595" s="17">
        <v>100</v>
      </c>
    </row>
    <row r="4596" spans="1:9" x14ac:dyDescent="0.25">
      <c r="A4596" s="418"/>
      <c r="B4596" s="413">
        <v>5122</v>
      </c>
      <c r="C4596" s="162" t="s">
        <v>3633</v>
      </c>
      <c r="D4596" s="146" t="s">
        <v>115</v>
      </c>
      <c r="E4596" s="12" t="s">
        <v>14</v>
      </c>
      <c r="F4596" s="12" t="s">
        <v>15</v>
      </c>
      <c r="G4596" s="15">
        <v>360000</v>
      </c>
      <c r="H4596" s="15">
        <v>1080000</v>
      </c>
      <c r="I4596" s="15">
        <v>3</v>
      </c>
    </row>
    <row r="4597" spans="1:9" ht="30" x14ac:dyDescent="0.25">
      <c r="A4597" s="418"/>
      <c r="B4597" s="413"/>
      <c r="C4597" s="162" t="s">
        <v>3634</v>
      </c>
      <c r="D4597" s="146" t="s">
        <v>3635</v>
      </c>
      <c r="E4597" s="12" t="s">
        <v>14</v>
      </c>
      <c r="F4597" s="12" t="s">
        <v>15</v>
      </c>
      <c r="G4597" s="15">
        <v>165500</v>
      </c>
      <c r="H4597" s="15">
        <v>165500</v>
      </c>
      <c r="I4597" s="15">
        <v>1</v>
      </c>
    </row>
    <row r="4598" spans="1:9" x14ac:dyDescent="0.25">
      <c r="A4598" s="418"/>
      <c r="B4598" s="413"/>
      <c r="C4598" s="162" t="s">
        <v>3636</v>
      </c>
      <c r="D4598" s="146" t="s">
        <v>2807</v>
      </c>
      <c r="E4598" s="12" t="s">
        <v>14</v>
      </c>
      <c r="F4598" s="12" t="s">
        <v>15</v>
      </c>
      <c r="G4598" s="15">
        <v>15000</v>
      </c>
      <c r="H4598" s="15">
        <v>120000</v>
      </c>
      <c r="I4598" s="15">
        <v>8</v>
      </c>
    </row>
    <row r="4599" spans="1:9" ht="45" x14ac:dyDescent="0.25">
      <c r="A4599" s="418"/>
      <c r="B4599" s="413"/>
      <c r="C4599" s="162" t="s">
        <v>3637</v>
      </c>
      <c r="D4599" s="146" t="s">
        <v>3638</v>
      </c>
      <c r="E4599" s="12" t="s">
        <v>14</v>
      </c>
      <c r="F4599" s="12" t="s">
        <v>15</v>
      </c>
      <c r="G4599" s="15">
        <v>6500</v>
      </c>
      <c r="H4599" s="15">
        <v>97500</v>
      </c>
      <c r="I4599" s="15">
        <v>15</v>
      </c>
    </row>
    <row r="4600" spans="1:9" ht="30" x14ac:dyDescent="0.25">
      <c r="A4600" s="418"/>
      <c r="B4600" s="413"/>
      <c r="C4600" s="162" t="s">
        <v>3639</v>
      </c>
      <c r="D4600" s="146" t="s">
        <v>3640</v>
      </c>
      <c r="E4600" s="12" t="s">
        <v>14</v>
      </c>
      <c r="F4600" s="12" t="s">
        <v>15</v>
      </c>
      <c r="G4600" s="15">
        <v>9000</v>
      </c>
      <c r="H4600" s="15">
        <v>360000</v>
      </c>
      <c r="I4600" s="15">
        <v>40</v>
      </c>
    </row>
    <row r="4601" spans="1:9" ht="30" x14ac:dyDescent="0.25">
      <c r="A4601" s="418"/>
      <c r="B4601" s="413"/>
      <c r="C4601" s="162" t="s">
        <v>3641</v>
      </c>
      <c r="D4601" s="146" t="s">
        <v>3642</v>
      </c>
      <c r="E4601" s="12" t="s">
        <v>14</v>
      </c>
      <c r="F4601" s="12" t="s">
        <v>15</v>
      </c>
      <c r="G4601" s="15">
        <v>7000</v>
      </c>
      <c r="H4601" s="15">
        <v>14000</v>
      </c>
      <c r="I4601" s="15">
        <v>2</v>
      </c>
    </row>
    <row r="4602" spans="1:9" ht="30" x14ac:dyDescent="0.25">
      <c r="A4602" s="418"/>
      <c r="B4602" s="413"/>
      <c r="C4602" s="162" t="s">
        <v>5932</v>
      </c>
      <c r="D4602" s="146" t="s">
        <v>3643</v>
      </c>
      <c r="E4602" s="12" t="s">
        <v>14</v>
      </c>
      <c r="F4602" s="12" t="s">
        <v>15</v>
      </c>
      <c r="G4602" s="15">
        <v>165000</v>
      </c>
      <c r="H4602" s="15">
        <f>G4602*I4602</f>
        <v>495000</v>
      </c>
      <c r="I4602" s="15">
        <v>3</v>
      </c>
    </row>
    <row r="4603" spans="1:9" ht="30" x14ac:dyDescent="0.25">
      <c r="A4603" s="418"/>
      <c r="B4603" s="413"/>
      <c r="C4603" s="162" t="s">
        <v>3644</v>
      </c>
      <c r="D4603" s="146" t="s">
        <v>3645</v>
      </c>
      <c r="E4603" s="12" t="s">
        <v>14</v>
      </c>
      <c r="F4603" s="12" t="s">
        <v>1902</v>
      </c>
      <c r="G4603" s="15">
        <v>2000000</v>
      </c>
      <c r="H4603" s="15">
        <v>2000000</v>
      </c>
      <c r="I4603" s="15">
        <v>1</v>
      </c>
    </row>
    <row r="4604" spans="1:9" x14ac:dyDescent="0.25">
      <c r="A4604" s="418"/>
      <c r="B4604" s="413"/>
      <c r="C4604" s="145">
        <v>32421300501</v>
      </c>
      <c r="D4604" s="146" t="s">
        <v>3646</v>
      </c>
      <c r="E4604" s="12" t="s">
        <v>14</v>
      </c>
      <c r="F4604" s="12" t="s">
        <v>15</v>
      </c>
      <c r="G4604" s="15">
        <v>13000</v>
      </c>
      <c r="H4604" s="15">
        <v>39000</v>
      </c>
      <c r="I4604" s="15">
        <v>3</v>
      </c>
    </row>
    <row r="4605" spans="1:9" ht="30" x14ac:dyDescent="0.25">
      <c r="A4605" s="418"/>
      <c r="B4605" s="413"/>
      <c r="C4605" s="162" t="s">
        <v>3647</v>
      </c>
      <c r="D4605" s="146" t="s">
        <v>465</v>
      </c>
      <c r="E4605" s="12" t="s">
        <v>14</v>
      </c>
      <c r="F4605" s="12" t="s">
        <v>15</v>
      </c>
      <c r="G4605" s="15">
        <v>9000</v>
      </c>
      <c r="H4605" s="15">
        <v>1800000</v>
      </c>
      <c r="I4605" s="15">
        <v>200</v>
      </c>
    </row>
    <row r="4606" spans="1:9" ht="30" x14ac:dyDescent="0.25">
      <c r="A4606" s="418"/>
      <c r="B4606" s="413"/>
      <c r="C4606" s="162" t="s">
        <v>3648</v>
      </c>
      <c r="D4606" s="146" t="s">
        <v>3649</v>
      </c>
      <c r="E4606" s="12" t="s">
        <v>14</v>
      </c>
      <c r="F4606" s="12" t="s">
        <v>15</v>
      </c>
      <c r="G4606" s="15">
        <v>31250</v>
      </c>
      <c r="H4606" s="15">
        <v>625000</v>
      </c>
      <c r="I4606" s="15">
        <v>20</v>
      </c>
    </row>
    <row r="4607" spans="1:9" x14ac:dyDescent="0.25">
      <c r="A4607" s="418"/>
      <c r="B4607" s="413"/>
      <c r="C4607" s="162" t="s">
        <v>3650</v>
      </c>
      <c r="D4607" s="146" t="s">
        <v>3651</v>
      </c>
      <c r="E4607" s="12" t="s">
        <v>14</v>
      </c>
      <c r="F4607" s="12" t="s">
        <v>15</v>
      </c>
      <c r="G4607" s="15">
        <v>360000</v>
      </c>
      <c r="H4607" s="15">
        <v>360000</v>
      </c>
      <c r="I4607" s="15">
        <v>1</v>
      </c>
    </row>
    <row r="4608" spans="1:9" x14ac:dyDescent="0.25">
      <c r="A4608" s="418"/>
      <c r="B4608" s="413"/>
      <c r="C4608" s="162" t="s">
        <v>3652</v>
      </c>
      <c r="D4608" s="146" t="s">
        <v>3653</v>
      </c>
      <c r="E4608" s="12" t="s">
        <v>14</v>
      </c>
      <c r="F4608" s="12" t="s">
        <v>15</v>
      </c>
      <c r="G4608" s="15">
        <v>95000</v>
      </c>
      <c r="H4608" s="15">
        <v>95000</v>
      </c>
      <c r="I4608" s="15">
        <v>1</v>
      </c>
    </row>
    <row r="4609" spans="1:9" x14ac:dyDescent="0.25">
      <c r="A4609" s="418"/>
      <c r="B4609" s="413"/>
      <c r="C4609" s="162" t="s">
        <v>3654</v>
      </c>
      <c r="D4609" s="146" t="s">
        <v>3655</v>
      </c>
      <c r="E4609" s="12" t="s">
        <v>14</v>
      </c>
      <c r="F4609" s="12" t="s">
        <v>470</v>
      </c>
      <c r="G4609" s="15">
        <v>17500</v>
      </c>
      <c r="H4609" s="15">
        <v>1260000</v>
      </c>
      <c r="I4609" s="15">
        <v>72</v>
      </c>
    </row>
    <row r="4610" spans="1:9" x14ac:dyDescent="0.25">
      <c r="A4610" s="418"/>
      <c r="B4610" s="413"/>
      <c r="C4610" s="162" t="s">
        <v>3656</v>
      </c>
      <c r="D4610" s="146" t="s">
        <v>744</v>
      </c>
      <c r="E4610" s="12" t="s">
        <v>14</v>
      </c>
      <c r="F4610" s="12" t="s">
        <v>470</v>
      </c>
      <c r="G4610" s="15">
        <v>7000</v>
      </c>
      <c r="H4610" s="15">
        <v>140000</v>
      </c>
      <c r="I4610" s="15">
        <v>20</v>
      </c>
    </row>
    <row r="4611" spans="1:9" x14ac:dyDescent="0.25">
      <c r="A4611" s="418"/>
      <c r="B4611" s="413"/>
      <c r="C4611" s="162" t="s">
        <v>3657</v>
      </c>
      <c r="D4611" s="146" t="s">
        <v>472</v>
      </c>
      <c r="E4611" s="12" t="s">
        <v>14</v>
      </c>
      <c r="F4611" s="12" t="s">
        <v>15</v>
      </c>
      <c r="G4611" s="15">
        <v>215000</v>
      </c>
      <c r="H4611" s="15">
        <v>645000</v>
      </c>
      <c r="I4611" s="15">
        <v>3</v>
      </c>
    </row>
    <row r="4612" spans="1:9" x14ac:dyDescent="0.25">
      <c r="A4612" s="418"/>
      <c r="B4612" s="413"/>
      <c r="C4612" s="162" t="s">
        <v>3658</v>
      </c>
      <c r="D4612" s="146" t="s">
        <v>3659</v>
      </c>
      <c r="E4612" s="12" t="s">
        <v>14</v>
      </c>
      <c r="F4612" s="12" t="s">
        <v>15</v>
      </c>
      <c r="G4612" s="15">
        <v>480000</v>
      </c>
      <c r="H4612" s="15">
        <v>1920000</v>
      </c>
      <c r="I4612" s="15">
        <v>4</v>
      </c>
    </row>
    <row r="4613" spans="1:9" ht="30" x14ac:dyDescent="0.25">
      <c r="A4613" s="418"/>
      <c r="B4613" s="413"/>
      <c r="C4613" s="162" t="s">
        <v>3660</v>
      </c>
      <c r="D4613" s="146" t="s">
        <v>3661</v>
      </c>
      <c r="E4613" s="12" t="s">
        <v>14</v>
      </c>
      <c r="F4613" s="12" t="s">
        <v>15</v>
      </c>
      <c r="G4613" s="15">
        <v>17000</v>
      </c>
      <c r="H4613" s="15">
        <v>255000</v>
      </c>
      <c r="I4613" s="15">
        <v>15</v>
      </c>
    </row>
    <row r="4614" spans="1:9" x14ac:dyDescent="0.25">
      <c r="A4614" s="418"/>
      <c r="B4614" s="412" t="s">
        <v>154</v>
      </c>
      <c r="C4614" s="412"/>
      <c r="D4614" s="412"/>
      <c r="E4614" s="412"/>
      <c r="F4614" s="412"/>
      <c r="G4614" s="412"/>
      <c r="H4614" s="75">
        <v>1921638</v>
      </c>
      <c r="I4614" s="75"/>
    </row>
    <row r="4615" spans="1:9" ht="30" x14ac:dyDescent="0.25">
      <c r="A4615" s="418"/>
      <c r="B4615" s="413">
        <v>4251</v>
      </c>
      <c r="C4615" s="162" t="s">
        <v>3662</v>
      </c>
      <c r="D4615" s="146" t="s">
        <v>539</v>
      </c>
      <c r="E4615" s="12" t="s">
        <v>126</v>
      </c>
      <c r="F4615" s="12" t="s">
        <v>121</v>
      </c>
      <c r="G4615" s="15">
        <v>1921638</v>
      </c>
      <c r="H4615" s="15">
        <v>1921638</v>
      </c>
      <c r="I4615" s="15">
        <v>1</v>
      </c>
    </row>
    <row r="4616" spans="1:9" x14ac:dyDescent="0.25">
      <c r="A4616" s="418"/>
      <c r="B4616" s="412" t="s">
        <v>118</v>
      </c>
      <c r="C4616" s="412"/>
      <c r="D4616" s="412"/>
      <c r="E4616" s="412"/>
      <c r="F4616" s="412"/>
      <c r="G4616" s="412"/>
      <c r="H4616" s="75">
        <v>43165226.539999999</v>
      </c>
      <c r="I4616" s="75"/>
    </row>
    <row r="4617" spans="1:9" s="8" customFormat="1" x14ac:dyDescent="0.25">
      <c r="A4617" s="418"/>
      <c r="B4617" s="520">
        <v>4212</v>
      </c>
      <c r="C4617" s="143">
        <v>65211100</v>
      </c>
      <c r="D4617" s="144" t="s">
        <v>119</v>
      </c>
      <c r="E4617" s="16" t="s">
        <v>120</v>
      </c>
      <c r="F4617" s="16" t="s">
        <v>474</v>
      </c>
      <c r="G4617" s="17">
        <v>139</v>
      </c>
      <c r="H4617" s="17">
        <v>7628320</v>
      </c>
      <c r="I4617" s="17">
        <v>54880</v>
      </c>
    </row>
    <row r="4618" spans="1:9" s="8" customFormat="1" x14ac:dyDescent="0.25">
      <c r="A4618" s="418"/>
      <c r="B4618" s="520"/>
      <c r="C4618" s="143">
        <v>65311100</v>
      </c>
      <c r="D4618" s="144" t="s">
        <v>122</v>
      </c>
      <c r="E4618" s="16" t="s">
        <v>120</v>
      </c>
      <c r="F4618" s="16" t="s">
        <v>475</v>
      </c>
      <c r="G4618" s="17">
        <v>44.98</v>
      </c>
      <c r="H4618" s="17">
        <v>10634306.539999999</v>
      </c>
      <c r="I4618" s="17">
        <v>236423</v>
      </c>
    </row>
    <row r="4619" spans="1:9" s="8" customFormat="1" x14ac:dyDescent="0.25">
      <c r="A4619" s="418"/>
      <c r="B4619" s="413">
        <v>4213</v>
      </c>
      <c r="C4619" s="143">
        <v>65111100</v>
      </c>
      <c r="D4619" s="144" t="s">
        <v>123</v>
      </c>
      <c r="E4619" s="16" t="s">
        <v>120</v>
      </c>
      <c r="F4619" s="16" t="s">
        <v>474</v>
      </c>
      <c r="G4619" s="17">
        <v>180</v>
      </c>
      <c r="H4619" s="17">
        <v>2214000</v>
      </c>
      <c r="I4619" s="17">
        <v>12300</v>
      </c>
    </row>
    <row r="4620" spans="1:9" ht="45" x14ac:dyDescent="0.25">
      <c r="A4620" s="418"/>
      <c r="B4620" s="413"/>
      <c r="C4620" s="162" t="s">
        <v>3663</v>
      </c>
      <c r="D4620" s="146" t="s">
        <v>3664</v>
      </c>
      <c r="E4620" s="12" t="s">
        <v>126</v>
      </c>
      <c r="F4620" s="12" t="s">
        <v>121</v>
      </c>
      <c r="G4620" s="15">
        <v>253000</v>
      </c>
      <c r="H4620" s="15">
        <v>253000</v>
      </c>
      <c r="I4620" s="15">
        <v>1</v>
      </c>
    </row>
    <row r="4621" spans="1:9" ht="30" x14ac:dyDescent="0.25">
      <c r="A4621" s="418"/>
      <c r="B4621" s="413">
        <v>4214</v>
      </c>
      <c r="C4621" s="162" t="s">
        <v>3665</v>
      </c>
      <c r="D4621" s="146" t="s">
        <v>128</v>
      </c>
      <c r="E4621" s="12" t="s">
        <v>120</v>
      </c>
      <c r="F4621" s="12" t="s">
        <v>121</v>
      </c>
      <c r="G4621" s="15">
        <v>8540000</v>
      </c>
      <c r="H4621" s="15">
        <v>8540000</v>
      </c>
      <c r="I4621" s="15">
        <v>1</v>
      </c>
    </row>
    <row r="4622" spans="1:9" ht="30" x14ac:dyDescent="0.25">
      <c r="A4622" s="418"/>
      <c r="B4622" s="413"/>
      <c r="C4622" s="162" t="s">
        <v>3666</v>
      </c>
      <c r="D4622" s="146" t="s">
        <v>130</v>
      </c>
      <c r="E4622" s="12" t="s">
        <v>14</v>
      </c>
      <c r="F4622" s="12" t="s">
        <v>121</v>
      </c>
      <c r="G4622" s="15">
        <v>3160200</v>
      </c>
      <c r="H4622" s="15">
        <v>3160200</v>
      </c>
      <c r="I4622" s="15">
        <v>1</v>
      </c>
    </row>
    <row r="4623" spans="1:9" s="8" customFormat="1" ht="30" x14ac:dyDescent="0.25">
      <c r="A4623" s="418"/>
      <c r="B4623" s="413"/>
      <c r="C4623" s="143">
        <v>64211130</v>
      </c>
      <c r="D4623" s="144" t="s">
        <v>131</v>
      </c>
      <c r="E4623" s="16" t="s">
        <v>120</v>
      </c>
      <c r="F4623" s="16" t="s">
        <v>121</v>
      </c>
      <c r="G4623" s="17">
        <v>1000000</v>
      </c>
      <c r="H4623" s="17">
        <v>1000000</v>
      </c>
      <c r="I4623" s="17">
        <v>1</v>
      </c>
    </row>
    <row r="4624" spans="1:9" ht="30" x14ac:dyDescent="0.25">
      <c r="A4624" s="418"/>
      <c r="B4624" s="413"/>
      <c r="C4624" s="162" t="s">
        <v>3667</v>
      </c>
      <c r="D4624" s="146" t="s">
        <v>133</v>
      </c>
      <c r="E4624" s="12" t="s">
        <v>14</v>
      </c>
      <c r="F4624" s="12" t="s">
        <v>121</v>
      </c>
      <c r="G4624" s="15">
        <v>300000</v>
      </c>
      <c r="H4624" s="15">
        <v>300000</v>
      </c>
      <c r="I4624" s="15">
        <v>1</v>
      </c>
    </row>
    <row r="4625" spans="1:9" s="8" customFormat="1" ht="45" x14ac:dyDescent="0.25">
      <c r="A4625" s="418"/>
      <c r="B4625" s="413">
        <v>4215</v>
      </c>
      <c r="C4625" s="143">
        <v>66511170</v>
      </c>
      <c r="D4625" s="144" t="s">
        <v>3668</v>
      </c>
      <c r="E4625" s="16" t="s">
        <v>120</v>
      </c>
      <c r="F4625" s="16" t="s">
        <v>121</v>
      </c>
      <c r="G4625" s="17">
        <v>150000</v>
      </c>
      <c r="H4625" s="17">
        <v>150000</v>
      </c>
      <c r="I4625" s="17">
        <v>1</v>
      </c>
    </row>
    <row r="4626" spans="1:9" s="8" customFormat="1" ht="45" x14ac:dyDescent="0.25">
      <c r="A4626" s="418"/>
      <c r="B4626" s="413"/>
      <c r="C4626" s="143">
        <v>66511170</v>
      </c>
      <c r="D4626" s="144" t="s">
        <v>3669</v>
      </c>
      <c r="E4626" s="16" t="s">
        <v>120</v>
      </c>
      <c r="F4626" s="16" t="s">
        <v>121</v>
      </c>
      <c r="G4626" s="17">
        <v>125000</v>
      </c>
      <c r="H4626" s="17">
        <v>125000</v>
      </c>
      <c r="I4626" s="17">
        <v>1</v>
      </c>
    </row>
    <row r="4627" spans="1:9" s="8" customFormat="1" ht="45" x14ac:dyDescent="0.25">
      <c r="A4627" s="418"/>
      <c r="B4627" s="413"/>
      <c r="C4627" s="143">
        <v>66511170</v>
      </c>
      <c r="D4627" s="144" t="s">
        <v>3669</v>
      </c>
      <c r="E4627" s="16" t="s">
        <v>120</v>
      </c>
      <c r="F4627" s="16" t="s">
        <v>121</v>
      </c>
      <c r="G4627" s="17">
        <v>125000</v>
      </c>
      <c r="H4627" s="17">
        <v>125000</v>
      </c>
      <c r="I4627" s="17">
        <v>1</v>
      </c>
    </row>
    <row r="4628" spans="1:9" s="8" customFormat="1" x14ac:dyDescent="0.25">
      <c r="A4628" s="418"/>
      <c r="B4628" s="520">
        <v>4222</v>
      </c>
      <c r="C4628" s="143">
        <v>79991200</v>
      </c>
      <c r="D4628" s="144" t="s">
        <v>483</v>
      </c>
      <c r="E4628" s="16" t="s">
        <v>126</v>
      </c>
      <c r="F4628" s="16" t="s">
        <v>121</v>
      </c>
      <c r="G4628" s="17">
        <v>1000000</v>
      </c>
      <c r="H4628" s="17">
        <v>1000000</v>
      </c>
      <c r="I4628" s="17">
        <v>1</v>
      </c>
    </row>
    <row r="4629" spans="1:9" s="8" customFormat="1" ht="30" x14ac:dyDescent="0.25">
      <c r="A4629" s="418"/>
      <c r="B4629" s="520">
        <v>4232</v>
      </c>
      <c r="C4629" s="143">
        <v>72261160</v>
      </c>
      <c r="D4629" s="144" t="s">
        <v>486</v>
      </c>
      <c r="E4629" s="16" t="s">
        <v>120</v>
      </c>
      <c r="F4629" s="16" t="s">
        <v>121</v>
      </c>
      <c r="G4629" s="17">
        <v>234000</v>
      </c>
      <c r="H4629" s="17">
        <v>234000</v>
      </c>
      <c r="I4629" s="17">
        <v>1</v>
      </c>
    </row>
    <row r="4630" spans="1:9" ht="45" x14ac:dyDescent="0.25">
      <c r="A4630" s="418"/>
      <c r="B4630" s="413">
        <v>4234</v>
      </c>
      <c r="C4630" s="162" t="s">
        <v>3670</v>
      </c>
      <c r="D4630" s="146" t="s">
        <v>3671</v>
      </c>
      <c r="E4630" s="12" t="s">
        <v>14</v>
      </c>
      <c r="F4630" s="18" t="s">
        <v>15</v>
      </c>
      <c r="G4630" s="15">
        <v>700</v>
      </c>
      <c r="H4630" s="15">
        <v>105000</v>
      </c>
      <c r="I4630" s="15">
        <v>150</v>
      </c>
    </row>
    <row r="4631" spans="1:9" ht="45" x14ac:dyDescent="0.25">
      <c r="A4631" s="418"/>
      <c r="B4631" s="413"/>
      <c r="C4631" s="162" t="s">
        <v>3672</v>
      </c>
      <c r="D4631" s="146" t="s">
        <v>3673</v>
      </c>
      <c r="E4631" s="12" t="s">
        <v>14</v>
      </c>
      <c r="F4631" s="12" t="s">
        <v>121</v>
      </c>
      <c r="G4631" s="15">
        <v>320000</v>
      </c>
      <c r="H4631" s="15">
        <v>320000</v>
      </c>
      <c r="I4631" s="15">
        <v>1</v>
      </c>
    </row>
    <row r="4632" spans="1:9" ht="30" x14ac:dyDescent="0.25">
      <c r="A4632" s="418"/>
      <c r="B4632" s="413"/>
      <c r="C4632" s="162" t="s">
        <v>3674</v>
      </c>
      <c r="D4632" s="146" t="s">
        <v>3675</v>
      </c>
      <c r="E4632" s="12" t="s">
        <v>14</v>
      </c>
      <c r="F4632" s="12" t="s">
        <v>121</v>
      </c>
      <c r="G4632" s="15">
        <v>175000</v>
      </c>
      <c r="H4632" s="15">
        <v>175000</v>
      </c>
      <c r="I4632" s="15">
        <v>1</v>
      </c>
    </row>
    <row r="4633" spans="1:9" s="8" customFormat="1" ht="30" x14ac:dyDescent="0.25">
      <c r="A4633" s="418"/>
      <c r="B4633" s="520">
        <v>4237</v>
      </c>
      <c r="C4633" s="143">
        <v>79111200</v>
      </c>
      <c r="D4633" s="144" t="s">
        <v>141</v>
      </c>
      <c r="E4633" s="16" t="s">
        <v>126</v>
      </c>
      <c r="F4633" s="16" t="s">
        <v>121</v>
      </c>
      <c r="G4633" s="17">
        <v>1000000</v>
      </c>
      <c r="H4633" s="17">
        <v>1000000</v>
      </c>
      <c r="I4633" s="17">
        <v>1</v>
      </c>
    </row>
    <row r="4634" spans="1:9" s="8" customFormat="1" ht="30" x14ac:dyDescent="0.25">
      <c r="A4634" s="418"/>
      <c r="B4634" s="413">
        <v>4241</v>
      </c>
      <c r="C4634" s="143">
        <v>50531140</v>
      </c>
      <c r="D4634" s="144" t="s">
        <v>3676</v>
      </c>
      <c r="E4634" s="16" t="s">
        <v>126</v>
      </c>
      <c r="F4634" s="16" t="s">
        <v>121</v>
      </c>
      <c r="G4634" s="17">
        <v>48000</v>
      </c>
      <c r="H4634" s="17">
        <v>48000</v>
      </c>
      <c r="I4634" s="17">
        <v>1</v>
      </c>
    </row>
    <row r="4635" spans="1:9" ht="30" x14ac:dyDescent="0.25">
      <c r="A4635" s="418"/>
      <c r="B4635" s="413"/>
      <c r="C4635" s="145" t="s">
        <v>3677</v>
      </c>
      <c r="D4635" s="146" t="s">
        <v>3678</v>
      </c>
      <c r="E4635" s="12" t="s">
        <v>126</v>
      </c>
      <c r="F4635" s="12" t="s">
        <v>121</v>
      </c>
      <c r="G4635" s="15">
        <v>1870000</v>
      </c>
      <c r="H4635" s="15">
        <v>1870000</v>
      </c>
      <c r="I4635" s="15">
        <v>1</v>
      </c>
    </row>
    <row r="4636" spans="1:9" ht="45" x14ac:dyDescent="0.25">
      <c r="A4636" s="418"/>
      <c r="B4636" s="413"/>
      <c r="C4636" s="162" t="s">
        <v>3679</v>
      </c>
      <c r="D4636" s="146" t="s">
        <v>142</v>
      </c>
      <c r="E4636" s="12" t="s">
        <v>120</v>
      </c>
      <c r="F4636" s="12" t="s">
        <v>121</v>
      </c>
      <c r="G4636" s="15">
        <v>80000</v>
      </c>
      <c r="H4636" s="15">
        <v>80000</v>
      </c>
      <c r="I4636" s="15">
        <v>1</v>
      </c>
    </row>
    <row r="4637" spans="1:9" ht="30" x14ac:dyDescent="0.25">
      <c r="A4637" s="418"/>
      <c r="B4637" s="413"/>
      <c r="C4637" s="162" t="s">
        <v>3680</v>
      </c>
      <c r="D4637" s="146" t="s">
        <v>497</v>
      </c>
      <c r="E4637" s="12" t="s">
        <v>120</v>
      </c>
      <c r="F4637" s="12" t="s">
        <v>121</v>
      </c>
      <c r="G4637" s="15">
        <v>25000</v>
      </c>
      <c r="H4637" s="15">
        <v>25000</v>
      </c>
      <c r="I4637" s="15">
        <v>1</v>
      </c>
    </row>
    <row r="4638" spans="1:9" ht="60" x14ac:dyDescent="0.25">
      <c r="A4638" s="418"/>
      <c r="B4638" s="413">
        <v>4251</v>
      </c>
      <c r="C4638" s="162" t="s">
        <v>3681</v>
      </c>
      <c r="D4638" s="163" t="s">
        <v>3682</v>
      </c>
      <c r="E4638" s="12" t="s">
        <v>126</v>
      </c>
      <c r="F4638" s="12" t="s">
        <v>121</v>
      </c>
      <c r="G4638" s="15">
        <v>38400</v>
      </c>
      <c r="H4638" s="15">
        <v>38400</v>
      </c>
      <c r="I4638" s="15">
        <v>1</v>
      </c>
    </row>
    <row r="4639" spans="1:9" ht="30" x14ac:dyDescent="0.25">
      <c r="A4639" s="418"/>
      <c r="B4639" s="413">
        <v>4252</v>
      </c>
      <c r="C4639" s="162" t="s">
        <v>3683</v>
      </c>
      <c r="D4639" s="146" t="s">
        <v>3684</v>
      </c>
      <c r="E4639" s="12" t="s">
        <v>126</v>
      </c>
      <c r="F4639" s="12" t="s">
        <v>121</v>
      </c>
      <c r="G4639" s="15">
        <v>600000</v>
      </c>
      <c r="H4639" s="15">
        <v>600000</v>
      </c>
      <c r="I4639" s="15">
        <v>1</v>
      </c>
    </row>
    <row r="4640" spans="1:9" ht="30" x14ac:dyDescent="0.25">
      <c r="A4640" s="418"/>
      <c r="B4640" s="413"/>
      <c r="C4640" s="162" t="s">
        <v>3685</v>
      </c>
      <c r="D4640" s="146" t="s">
        <v>3686</v>
      </c>
      <c r="E4640" s="12" t="s">
        <v>126</v>
      </c>
      <c r="F4640" s="12" t="s">
        <v>121</v>
      </c>
      <c r="G4640" s="15">
        <v>1200000</v>
      </c>
      <c r="H4640" s="15">
        <v>1200000</v>
      </c>
      <c r="I4640" s="15">
        <v>1</v>
      </c>
    </row>
    <row r="4641" spans="1:9" ht="45" x14ac:dyDescent="0.25">
      <c r="A4641" s="418"/>
      <c r="B4641" s="413"/>
      <c r="C4641" s="145" t="s">
        <v>3687</v>
      </c>
      <c r="D4641" s="146" t="s">
        <v>3688</v>
      </c>
      <c r="E4641" s="12" t="s">
        <v>126</v>
      </c>
      <c r="F4641" s="12" t="s">
        <v>121</v>
      </c>
      <c r="G4641" s="15">
        <v>500000</v>
      </c>
      <c r="H4641" s="15">
        <v>500000</v>
      </c>
      <c r="I4641" s="15">
        <v>1</v>
      </c>
    </row>
    <row r="4642" spans="1:9" ht="60" x14ac:dyDescent="0.25">
      <c r="A4642" s="418"/>
      <c r="B4642" s="413"/>
      <c r="C4642" s="145" t="s">
        <v>3689</v>
      </c>
      <c r="D4642" s="146" t="s">
        <v>1295</v>
      </c>
      <c r="E4642" s="12" t="s">
        <v>126</v>
      </c>
      <c r="F4642" s="12" t="s">
        <v>121</v>
      </c>
      <c r="G4642" s="15">
        <v>1100000</v>
      </c>
      <c r="H4642" s="15">
        <v>1100000</v>
      </c>
      <c r="I4642" s="15">
        <v>1</v>
      </c>
    </row>
    <row r="4643" spans="1:9" ht="60" x14ac:dyDescent="0.25">
      <c r="A4643" s="418"/>
      <c r="B4643" s="413"/>
      <c r="C4643" s="145" t="s">
        <v>3690</v>
      </c>
      <c r="D4643" s="146" t="s">
        <v>3691</v>
      </c>
      <c r="E4643" s="12" t="s">
        <v>126</v>
      </c>
      <c r="F4643" s="12" t="s">
        <v>121</v>
      </c>
      <c r="G4643" s="15">
        <v>240000</v>
      </c>
      <c r="H4643" s="15">
        <v>240000</v>
      </c>
      <c r="I4643" s="15">
        <v>1</v>
      </c>
    </row>
    <row r="4644" spans="1:9" ht="75" x14ac:dyDescent="0.25">
      <c r="A4644" s="418"/>
      <c r="B4644" s="413">
        <v>4861</v>
      </c>
      <c r="C4644" s="162" t="s">
        <v>3692</v>
      </c>
      <c r="D4644" s="146" t="s">
        <v>3693</v>
      </c>
      <c r="E4644" s="12" t="s">
        <v>126</v>
      </c>
      <c r="F4644" s="12" t="s">
        <v>121</v>
      </c>
      <c r="G4644" s="15">
        <v>500000</v>
      </c>
      <c r="H4644" s="15">
        <v>500000</v>
      </c>
      <c r="I4644" s="15">
        <v>1</v>
      </c>
    </row>
    <row r="4645" spans="1:9" x14ac:dyDescent="0.25">
      <c r="A4645" s="418"/>
      <c r="B4645" s="414" t="s">
        <v>517</v>
      </c>
      <c r="C4645" s="414"/>
      <c r="D4645" s="414"/>
      <c r="E4645" s="414"/>
      <c r="F4645" s="414"/>
      <c r="G4645" s="414"/>
      <c r="H4645" s="2">
        <v>470800.00001830002</v>
      </c>
      <c r="I4645" s="2"/>
    </row>
    <row r="4646" spans="1:9" x14ac:dyDescent="0.25">
      <c r="A4646" s="418"/>
      <c r="B4646" s="412" t="s">
        <v>118</v>
      </c>
      <c r="C4646" s="412"/>
      <c r="D4646" s="412"/>
      <c r="E4646" s="412"/>
      <c r="F4646" s="412"/>
      <c r="G4646" s="412"/>
      <c r="H4646" s="75">
        <v>470800.00001830002</v>
      </c>
      <c r="I4646" s="75"/>
    </row>
    <row r="4647" spans="1:9" s="8" customFormat="1" x14ac:dyDescent="0.25">
      <c r="A4647" s="418"/>
      <c r="B4647" s="16">
        <v>4212</v>
      </c>
      <c r="C4647" s="143">
        <v>65311100</v>
      </c>
      <c r="D4647" s="144" t="s">
        <v>122</v>
      </c>
      <c r="E4647" s="16" t="s">
        <v>120</v>
      </c>
      <c r="F4647" s="16" t="s">
        <v>475</v>
      </c>
      <c r="G4647" s="17">
        <v>44.98</v>
      </c>
      <c r="H4647" s="17">
        <v>153500.00001829999</v>
      </c>
      <c r="I4647" s="17">
        <v>3412.6278349999998</v>
      </c>
    </row>
    <row r="4648" spans="1:9" ht="30" x14ac:dyDescent="0.25">
      <c r="A4648" s="418"/>
      <c r="B4648" s="571">
        <v>4214</v>
      </c>
      <c r="C4648" s="162" t="s">
        <v>3694</v>
      </c>
      <c r="D4648" s="146" t="s">
        <v>130</v>
      </c>
      <c r="E4648" s="12" t="s">
        <v>14</v>
      </c>
      <c r="F4648" s="12" t="s">
        <v>121</v>
      </c>
      <c r="G4648" s="15">
        <v>257300</v>
      </c>
      <c r="H4648" s="15">
        <v>257300</v>
      </c>
      <c r="I4648" s="15">
        <v>1</v>
      </c>
    </row>
    <row r="4649" spans="1:9" ht="30" x14ac:dyDescent="0.25">
      <c r="A4649" s="418"/>
      <c r="B4649" s="571"/>
      <c r="C4649" s="162" t="s">
        <v>3695</v>
      </c>
      <c r="D4649" s="146" t="s">
        <v>133</v>
      </c>
      <c r="E4649" s="12" t="s">
        <v>14</v>
      </c>
      <c r="F4649" s="12" t="s">
        <v>121</v>
      </c>
      <c r="G4649" s="15">
        <v>60000</v>
      </c>
      <c r="H4649" s="15">
        <v>60000</v>
      </c>
      <c r="I4649" s="15">
        <v>1</v>
      </c>
    </row>
    <row r="4650" spans="1:9" x14ac:dyDescent="0.25">
      <c r="A4650" s="418"/>
      <c r="B4650" s="414" t="s">
        <v>153</v>
      </c>
      <c r="C4650" s="414"/>
      <c r="D4650" s="414"/>
      <c r="E4650" s="414"/>
      <c r="F4650" s="414"/>
      <c r="G4650" s="414"/>
      <c r="H4650" s="2">
        <v>5000000</v>
      </c>
      <c r="I4650" s="2"/>
    </row>
    <row r="4651" spans="1:9" x14ac:dyDescent="0.25">
      <c r="A4651" s="418"/>
      <c r="B4651" s="412" t="s">
        <v>154</v>
      </c>
      <c r="C4651" s="412"/>
      <c r="D4651" s="412"/>
      <c r="E4651" s="412"/>
      <c r="F4651" s="412"/>
      <c r="G4651" s="412"/>
      <c r="H4651" s="75">
        <v>4502100</v>
      </c>
      <c r="I4651" s="75"/>
    </row>
    <row r="4652" spans="1:9" ht="60" x14ac:dyDescent="0.25">
      <c r="A4652" s="418"/>
      <c r="B4652" s="413">
        <v>5134</v>
      </c>
      <c r="C4652" s="162" t="s">
        <v>3696</v>
      </c>
      <c r="D4652" s="146" t="s">
        <v>3697</v>
      </c>
      <c r="E4652" s="12" t="s">
        <v>149</v>
      </c>
      <c r="F4652" s="12" t="s">
        <v>121</v>
      </c>
      <c r="G4652" s="15">
        <v>210000</v>
      </c>
      <c r="H4652" s="15">
        <v>210000</v>
      </c>
      <c r="I4652" s="15">
        <v>1</v>
      </c>
    </row>
    <row r="4653" spans="1:9" s="8" customFormat="1" ht="30" x14ac:dyDescent="0.25">
      <c r="A4653" s="418"/>
      <c r="B4653" s="413"/>
      <c r="C4653" s="143">
        <v>71241200</v>
      </c>
      <c r="D4653" s="144" t="s">
        <v>519</v>
      </c>
      <c r="E4653" s="16" t="s">
        <v>149</v>
      </c>
      <c r="F4653" s="16" t="s">
        <v>121</v>
      </c>
      <c r="G4653" s="17">
        <v>4292100</v>
      </c>
      <c r="H4653" s="17">
        <v>4292100</v>
      </c>
      <c r="I4653" s="17">
        <v>1</v>
      </c>
    </row>
    <row r="4654" spans="1:9" x14ac:dyDescent="0.25">
      <c r="A4654" s="418"/>
      <c r="B4654" s="412" t="s">
        <v>118</v>
      </c>
      <c r="C4654" s="412"/>
      <c r="D4654" s="412"/>
      <c r="E4654" s="412"/>
      <c r="F4654" s="412"/>
      <c r="G4654" s="412"/>
      <c r="H4654" s="75">
        <v>497900</v>
      </c>
      <c r="I4654" s="75"/>
    </row>
    <row r="4655" spans="1:9" ht="60" x14ac:dyDescent="0.25">
      <c r="A4655" s="418"/>
      <c r="B4655" s="413">
        <v>5134</v>
      </c>
      <c r="C4655" s="162" t="s">
        <v>3698</v>
      </c>
      <c r="D4655" s="146" t="s">
        <v>3699</v>
      </c>
      <c r="E4655" s="12" t="s">
        <v>126</v>
      </c>
      <c r="F4655" s="12" t="s">
        <v>121</v>
      </c>
      <c r="G4655" s="15">
        <v>21000</v>
      </c>
      <c r="H4655" s="15">
        <v>21000</v>
      </c>
      <c r="I4655" s="15">
        <v>1</v>
      </c>
    </row>
    <row r="4656" spans="1:9" s="8" customFormat="1" x14ac:dyDescent="0.25">
      <c r="A4656" s="418"/>
      <c r="B4656" s="413"/>
      <c r="C4656" s="143">
        <v>50531140</v>
      </c>
      <c r="D4656" s="144" t="s">
        <v>164</v>
      </c>
      <c r="E4656" s="16" t="s">
        <v>126</v>
      </c>
      <c r="F4656" s="16" t="s">
        <v>121</v>
      </c>
      <c r="G4656" s="17">
        <v>476900</v>
      </c>
      <c r="H4656" s="17">
        <v>476900</v>
      </c>
      <c r="I4656" s="17">
        <v>1</v>
      </c>
    </row>
    <row r="4657" spans="1:9" x14ac:dyDescent="0.25">
      <c r="A4657" s="418"/>
      <c r="B4657" s="414" t="s">
        <v>524</v>
      </c>
      <c r="C4657" s="414"/>
      <c r="D4657" s="414"/>
      <c r="E4657" s="414"/>
      <c r="F4657" s="414"/>
      <c r="G4657" s="414"/>
      <c r="H4657" s="2">
        <v>1000000</v>
      </c>
      <c r="I4657" s="2"/>
    </row>
    <row r="4658" spans="1:9" x14ac:dyDescent="0.25">
      <c r="A4658" s="418"/>
      <c r="B4658" s="412" t="s">
        <v>118</v>
      </c>
      <c r="C4658" s="412"/>
      <c r="D4658" s="412"/>
      <c r="E4658" s="412"/>
      <c r="F4658" s="412"/>
      <c r="G4658" s="412"/>
      <c r="H4658" s="75">
        <v>1000000</v>
      </c>
      <c r="I4658" s="75"/>
    </row>
    <row r="4659" spans="1:9" s="8" customFormat="1" ht="60" x14ac:dyDescent="0.25">
      <c r="A4659" s="418"/>
      <c r="B4659" s="520">
        <v>4239</v>
      </c>
      <c r="C4659" s="143">
        <v>60171100</v>
      </c>
      <c r="D4659" s="144" t="s">
        <v>3700</v>
      </c>
      <c r="E4659" s="16" t="s">
        <v>126</v>
      </c>
      <c r="F4659" s="16" t="s">
        <v>121</v>
      </c>
      <c r="G4659" s="17">
        <v>400000</v>
      </c>
      <c r="H4659" s="17">
        <v>400000</v>
      </c>
      <c r="I4659" s="17">
        <v>1</v>
      </c>
    </row>
    <row r="4660" spans="1:9" s="8" customFormat="1" ht="60" x14ac:dyDescent="0.25">
      <c r="A4660" s="418"/>
      <c r="B4660" s="520"/>
      <c r="C4660" s="143">
        <v>60171100</v>
      </c>
      <c r="D4660" s="144" t="s">
        <v>3701</v>
      </c>
      <c r="E4660" s="16" t="s">
        <v>126</v>
      </c>
      <c r="F4660" s="16" t="s">
        <v>121</v>
      </c>
      <c r="G4660" s="17">
        <v>600000</v>
      </c>
      <c r="H4660" s="17">
        <v>600000</v>
      </c>
      <c r="I4660" s="17">
        <v>1</v>
      </c>
    </row>
    <row r="4661" spans="1:9" x14ac:dyDescent="0.25">
      <c r="A4661" s="418"/>
      <c r="B4661" s="414" t="s">
        <v>3702</v>
      </c>
      <c r="C4661" s="414"/>
      <c r="D4661" s="414"/>
      <c r="E4661" s="414"/>
      <c r="F4661" s="414"/>
      <c r="G4661" s="414"/>
      <c r="H4661" s="2">
        <v>159152000</v>
      </c>
      <c r="I4661" s="2"/>
    </row>
    <row r="4662" spans="1:9" x14ac:dyDescent="0.25">
      <c r="A4662" s="418"/>
      <c r="B4662" s="412" t="s">
        <v>154</v>
      </c>
      <c r="C4662" s="412"/>
      <c r="D4662" s="412"/>
      <c r="E4662" s="412"/>
      <c r="F4662" s="412"/>
      <c r="G4662" s="412"/>
      <c r="H4662" s="75">
        <v>156000000</v>
      </c>
      <c r="I4662" s="75"/>
    </row>
    <row r="4663" spans="1:9" ht="30" x14ac:dyDescent="0.25">
      <c r="A4663" s="418"/>
      <c r="B4663" s="413">
        <v>4251</v>
      </c>
      <c r="C4663" s="162" t="s">
        <v>3703</v>
      </c>
      <c r="D4663" s="146" t="s">
        <v>167</v>
      </c>
      <c r="E4663" s="12" t="s">
        <v>149</v>
      </c>
      <c r="F4663" s="12" t="s">
        <v>121</v>
      </c>
      <c r="G4663" s="15">
        <v>156000000</v>
      </c>
      <c r="H4663" s="15">
        <v>156000000</v>
      </c>
      <c r="I4663" s="15">
        <v>1</v>
      </c>
    </row>
    <row r="4664" spans="1:9" x14ac:dyDescent="0.25">
      <c r="A4664" s="418"/>
      <c r="B4664" s="412" t="s">
        <v>118</v>
      </c>
      <c r="C4664" s="412"/>
      <c r="D4664" s="412"/>
      <c r="E4664" s="412"/>
      <c r="F4664" s="412"/>
      <c r="G4664" s="412"/>
      <c r="H4664" s="75">
        <v>3152000</v>
      </c>
      <c r="I4664" s="75"/>
    </row>
    <row r="4665" spans="1:9" ht="30" x14ac:dyDescent="0.25">
      <c r="A4665" s="418"/>
      <c r="B4665" s="413">
        <v>4251</v>
      </c>
      <c r="C4665" s="162" t="s">
        <v>3704</v>
      </c>
      <c r="D4665" s="163" t="s">
        <v>168</v>
      </c>
      <c r="E4665" s="12" t="s">
        <v>149</v>
      </c>
      <c r="F4665" s="12" t="s">
        <v>121</v>
      </c>
      <c r="G4665" s="15">
        <v>3152000</v>
      </c>
      <c r="H4665" s="15">
        <v>3152000</v>
      </c>
      <c r="I4665" s="15">
        <v>1</v>
      </c>
    </row>
    <row r="4666" spans="1:9" x14ac:dyDescent="0.25">
      <c r="A4666" s="418"/>
      <c r="B4666" s="414" t="s">
        <v>169</v>
      </c>
      <c r="C4666" s="414"/>
      <c r="D4666" s="414"/>
      <c r="E4666" s="414"/>
      <c r="F4666" s="414"/>
      <c r="G4666" s="414"/>
      <c r="H4666" s="2">
        <v>6441276</v>
      </c>
      <c r="I4666" s="2"/>
    </row>
    <row r="4667" spans="1:9" x14ac:dyDescent="0.25">
      <c r="A4667" s="418"/>
      <c r="B4667" s="412" t="s">
        <v>154</v>
      </c>
      <c r="C4667" s="412"/>
      <c r="D4667" s="412"/>
      <c r="E4667" s="412"/>
      <c r="F4667" s="412"/>
      <c r="G4667" s="412"/>
      <c r="H4667" s="75">
        <v>6314976</v>
      </c>
      <c r="I4667" s="75"/>
    </row>
    <row r="4668" spans="1:9" ht="30" x14ac:dyDescent="0.25">
      <c r="A4668" s="418"/>
      <c r="B4668" s="413">
        <v>4251</v>
      </c>
      <c r="C4668" s="162" t="s">
        <v>3705</v>
      </c>
      <c r="D4668" s="146" t="s">
        <v>529</v>
      </c>
      <c r="E4668" s="12" t="s">
        <v>149</v>
      </c>
      <c r="F4668" s="18" t="s">
        <v>121</v>
      </c>
      <c r="G4668" s="15">
        <v>6314976</v>
      </c>
      <c r="H4668" s="15">
        <v>6314976</v>
      </c>
      <c r="I4668" s="15">
        <v>1</v>
      </c>
    </row>
    <row r="4669" spans="1:9" x14ac:dyDescent="0.25">
      <c r="A4669" s="418"/>
      <c r="B4669" s="412" t="s">
        <v>118</v>
      </c>
      <c r="C4669" s="412"/>
      <c r="D4669" s="412"/>
      <c r="E4669" s="412"/>
      <c r="F4669" s="412"/>
      <c r="G4669" s="412"/>
      <c r="H4669" s="75">
        <v>126300</v>
      </c>
      <c r="I4669" s="75"/>
    </row>
    <row r="4670" spans="1:9" ht="30" x14ac:dyDescent="0.25">
      <c r="A4670" s="418"/>
      <c r="B4670" s="413">
        <v>4251</v>
      </c>
      <c r="C4670" s="162" t="s">
        <v>3706</v>
      </c>
      <c r="D4670" s="25" t="s">
        <v>168</v>
      </c>
      <c r="E4670" s="12" t="s">
        <v>149</v>
      </c>
      <c r="F4670" s="12" t="s">
        <v>121</v>
      </c>
      <c r="G4670" s="15">
        <v>126300</v>
      </c>
      <c r="H4670" s="15">
        <v>126300</v>
      </c>
      <c r="I4670" s="15">
        <v>1</v>
      </c>
    </row>
    <row r="4671" spans="1:9" x14ac:dyDescent="0.25">
      <c r="A4671" s="418"/>
      <c r="B4671" s="414" t="s">
        <v>173</v>
      </c>
      <c r="C4671" s="414"/>
      <c r="D4671" s="414"/>
      <c r="E4671" s="414"/>
      <c r="F4671" s="414"/>
      <c r="G4671" s="414"/>
      <c r="H4671" s="2">
        <v>9995325</v>
      </c>
      <c r="I4671" s="2"/>
    </row>
    <row r="4672" spans="1:9" x14ac:dyDescent="0.25">
      <c r="A4672" s="418"/>
      <c r="B4672" s="412" t="s">
        <v>154</v>
      </c>
      <c r="C4672" s="412"/>
      <c r="D4672" s="412"/>
      <c r="E4672" s="412"/>
      <c r="F4672" s="412"/>
      <c r="G4672" s="412"/>
      <c r="H4672" s="75">
        <v>9799325</v>
      </c>
      <c r="I4672" s="75"/>
    </row>
    <row r="4673" spans="1:9" ht="30" x14ac:dyDescent="0.25">
      <c r="A4673" s="418"/>
      <c r="B4673" s="413">
        <v>4251</v>
      </c>
      <c r="C4673" s="162" t="s">
        <v>3707</v>
      </c>
      <c r="D4673" s="146" t="s">
        <v>539</v>
      </c>
      <c r="E4673" s="12" t="s">
        <v>149</v>
      </c>
      <c r="F4673" s="12" t="s">
        <v>121</v>
      </c>
      <c r="G4673" s="15">
        <v>9799325</v>
      </c>
      <c r="H4673" s="15">
        <v>9799325</v>
      </c>
      <c r="I4673" s="15">
        <v>1</v>
      </c>
    </row>
    <row r="4674" spans="1:9" x14ac:dyDescent="0.25">
      <c r="A4674" s="418"/>
      <c r="B4674" s="412" t="s">
        <v>118</v>
      </c>
      <c r="C4674" s="412"/>
      <c r="D4674" s="412"/>
      <c r="E4674" s="412"/>
      <c r="F4674" s="412"/>
      <c r="G4674" s="412"/>
      <c r="H4674" s="75">
        <v>196000</v>
      </c>
      <c r="I4674" s="75"/>
    </row>
    <row r="4675" spans="1:9" ht="30" x14ac:dyDescent="0.25">
      <c r="A4675" s="418"/>
      <c r="B4675" s="413">
        <v>4251</v>
      </c>
      <c r="C4675" s="162" t="s">
        <v>3708</v>
      </c>
      <c r="D4675" s="25" t="s">
        <v>168</v>
      </c>
      <c r="E4675" s="12" t="s">
        <v>149</v>
      </c>
      <c r="F4675" s="12" t="s">
        <v>121</v>
      </c>
      <c r="G4675" s="15">
        <v>196000</v>
      </c>
      <c r="H4675" s="15">
        <v>196000</v>
      </c>
      <c r="I4675" s="15">
        <v>1</v>
      </c>
    </row>
    <row r="4676" spans="1:9" x14ac:dyDescent="0.25">
      <c r="A4676" s="418"/>
      <c r="B4676" s="414" t="s">
        <v>175</v>
      </c>
      <c r="C4676" s="414"/>
      <c r="D4676" s="414"/>
      <c r="E4676" s="414"/>
      <c r="F4676" s="414"/>
      <c r="G4676" s="414"/>
      <c r="H4676" s="2">
        <v>24987672</v>
      </c>
      <c r="I4676" s="2"/>
    </row>
    <row r="4677" spans="1:9" x14ac:dyDescent="0.25">
      <c r="A4677" s="418"/>
      <c r="B4677" s="412" t="s">
        <v>154</v>
      </c>
      <c r="C4677" s="412"/>
      <c r="D4677" s="412"/>
      <c r="E4677" s="412"/>
      <c r="F4677" s="412"/>
      <c r="G4677" s="412"/>
      <c r="H4677" s="75">
        <v>24416332</v>
      </c>
      <c r="I4677" s="75"/>
    </row>
    <row r="4678" spans="1:9" ht="30" x14ac:dyDescent="0.25">
      <c r="A4678" s="418"/>
      <c r="B4678" s="413">
        <v>4251</v>
      </c>
      <c r="C4678" s="162" t="s">
        <v>3709</v>
      </c>
      <c r="D4678" s="146" t="s">
        <v>171</v>
      </c>
      <c r="E4678" s="12" t="s">
        <v>149</v>
      </c>
      <c r="F4678" s="12" t="s">
        <v>121</v>
      </c>
      <c r="G4678" s="15">
        <v>16316335</v>
      </c>
      <c r="H4678" s="15">
        <v>16316335</v>
      </c>
      <c r="I4678" s="15">
        <v>1</v>
      </c>
    </row>
    <row r="4679" spans="1:9" s="8" customFormat="1" ht="30" x14ac:dyDescent="0.25">
      <c r="A4679" s="418"/>
      <c r="B4679" s="520">
        <v>5113</v>
      </c>
      <c r="C4679" s="143">
        <v>45611300</v>
      </c>
      <c r="D4679" s="144" t="s">
        <v>536</v>
      </c>
      <c r="E4679" s="16" t="s">
        <v>126</v>
      </c>
      <c r="F4679" s="16" t="s">
        <v>121</v>
      </c>
      <c r="G4679" s="17">
        <v>8099997</v>
      </c>
      <c r="H4679" s="17">
        <v>8099997</v>
      </c>
      <c r="I4679" s="17">
        <v>1</v>
      </c>
    </row>
    <row r="4680" spans="1:9" x14ac:dyDescent="0.25">
      <c r="A4680" s="418"/>
      <c r="B4680" s="412" t="s">
        <v>118</v>
      </c>
      <c r="C4680" s="412"/>
      <c r="D4680" s="412"/>
      <c r="E4680" s="412"/>
      <c r="F4680" s="412"/>
      <c r="G4680" s="412"/>
      <c r="H4680" s="75">
        <v>571340</v>
      </c>
      <c r="I4680" s="75"/>
    </row>
    <row r="4681" spans="1:9" ht="30" x14ac:dyDescent="0.25">
      <c r="A4681" s="418"/>
      <c r="B4681" s="413">
        <v>4251</v>
      </c>
      <c r="C4681" s="162" t="s">
        <v>3710</v>
      </c>
      <c r="D4681" s="25" t="s">
        <v>168</v>
      </c>
      <c r="E4681" s="12" t="s">
        <v>149</v>
      </c>
      <c r="F4681" s="12" t="s">
        <v>121</v>
      </c>
      <c r="G4681" s="15">
        <v>326340</v>
      </c>
      <c r="H4681" s="15">
        <v>326340</v>
      </c>
      <c r="I4681" s="15">
        <v>1</v>
      </c>
    </row>
    <row r="4682" spans="1:9" s="8" customFormat="1" ht="30" x14ac:dyDescent="0.25">
      <c r="A4682" s="418"/>
      <c r="B4682" s="520">
        <v>5113</v>
      </c>
      <c r="C4682" s="143">
        <v>71351540</v>
      </c>
      <c r="D4682" s="144" t="s">
        <v>168</v>
      </c>
      <c r="E4682" s="16" t="s">
        <v>149</v>
      </c>
      <c r="F4682" s="16" t="s">
        <v>121</v>
      </c>
      <c r="G4682" s="17">
        <v>162000</v>
      </c>
      <c r="H4682" s="17">
        <v>162000</v>
      </c>
      <c r="I4682" s="17">
        <v>1</v>
      </c>
    </row>
    <row r="4683" spans="1:9" s="8" customFormat="1" ht="30" x14ac:dyDescent="0.25">
      <c r="A4683" s="418"/>
      <c r="B4683" s="520"/>
      <c r="C4683" s="143">
        <v>98111140</v>
      </c>
      <c r="D4683" s="144" t="s">
        <v>532</v>
      </c>
      <c r="E4683" s="16" t="s">
        <v>120</v>
      </c>
      <c r="F4683" s="16" t="s">
        <v>121</v>
      </c>
      <c r="G4683" s="17">
        <v>83000</v>
      </c>
      <c r="H4683" s="17">
        <v>83000</v>
      </c>
      <c r="I4683" s="17">
        <v>1</v>
      </c>
    </row>
    <row r="4684" spans="1:9" x14ac:dyDescent="0.25">
      <c r="A4684" s="418"/>
      <c r="B4684" s="414" t="s">
        <v>540</v>
      </c>
      <c r="C4684" s="414"/>
      <c r="D4684" s="414"/>
      <c r="E4684" s="414"/>
      <c r="F4684" s="414"/>
      <c r="G4684" s="414"/>
      <c r="H4684" s="2">
        <v>1341280</v>
      </c>
      <c r="I4684" s="2"/>
    </row>
    <row r="4685" spans="1:9" x14ac:dyDescent="0.25">
      <c r="A4685" s="418"/>
      <c r="B4685" s="412" t="s">
        <v>154</v>
      </c>
      <c r="C4685" s="412"/>
      <c r="D4685" s="412"/>
      <c r="E4685" s="412"/>
      <c r="F4685" s="412"/>
      <c r="G4685" s="412"/>
      <c r="H4685" s="75">
        <v>1307320</v>
      </c>
      <c r="I4685" s="75"/>
    </row>
    <row r="4686" spans="1:9" ht="30" x14ac:dyDescent="0.25">
      <c r="A4686" s="418"/>
      <c r="B4686" s="413">
        <v>5112</v>
      </c>
      <c r="C4686" s="162" t="s">
        <v>3711</v>
      </c>
      <c r="D4686" s="146" t="s">
        <v>171</v>
      </c>
      <c r="E4686" s="12" t="s">
        <v>149</v>
      </c>
      <c r="F4686" s="12" t="s">
        <v>121</v>
      </c>
      <c r="G4686" s="15">
        <v>1307320</v>
      </c>
      <c r="H4686" s="15">
        <v>1307320</v>
      </c>
      <c r="I4686" s="15">
        <v>1</v>
      </c>
    </row>
    <row r="4687" spans="1:9" x14ac:dyDescent="0.25">
      <c r="A4687" s="418"/>
      <c r="B4687" s="412" t="s">
        <v>118</v>
      </c>
      <c r="C4687" s="412"/>
      <c r="D4687" s="412"/>
      <c r="E4687" s="412"/>
      <c r="F4687" s="412"/>
      <c r="G4687" s="412"/>
      <c r="H4687" s="75">
        <v>33960</v>
      </c>
      <c r="I4687" s="75"/>
    </row>
    <row r="4688" spans="1:9" ht="30" x14ac:dyDescent="0.25">
      <c r="A4688" s="418"/>
      <c r="B4688" s="413">
        <v>5112</v>
      </c>
      <c r="C4688" s="162" t="s">
        <v>3712</v>
      </c>
      <c r="D4688" s="25" t="s">
        <v>168</v>
      </c>
      <c r="E4688" s="12" t="s">
        <v>149</v>
      </c>
      <c r="F4688" s="12" t="s">
        <v>121</v>
      </c>
      <c r="G4688" s="15">
        <v>26160</v>
      </c>
      <c r="H4688" s="15">
        <v>26160</v>
      </c>
      <c r="I4688" s="15">
        <v>1</v>
      </c>
    </row>
    <row r="4689" spans="1:9" ht="30" x14ac:dyDescent="0.25">
      <c r="A4689" s="418"/>
      <c r="B4689" s="413"/>
      <c r="C4689" s="162" t="s">
        <v>3713</v>
      </c>
      <c r="D4689" s="146" t="s">
        <v>532</v>
      </c>
      <c r="E4689" s="12" t="s">
        <v>120</v>
      </c>
      <c r="F4689" s="12" t="s">
        <v>121</v>
      </c>
      <c r="G4689" s="15">
        <v>7800</v>
      </c>
      <c r="H4689" s="15">
        <v>7800</v>
      </c>
      <c r="I4689" s="15">
        <v>1</v>
      </c>
    </row>
    <row r="4690" spans="1:9" x14ac:dyDescent="0.25">
      <c r="A4690" s="418"/>
      <c r="B4690" s="414" t="s">
        <v>2522</v>
      </c>
      <c r="C4690" s="414"/>
      <c r="D4690" s="414"/>
      <c r="E4690" s="414"/>
      <c r="F4690" s="414"/>
      <c r="G4690" s="414"/>
      <c r="H4690" s="2">
        <v>1500000</v>
      </c>
      <c r="I4690" s="2"/>
    </row>
    <row r="4691" spans="1:9" x14ac:dyDescent="0.25">
      <c r="A4691" s="418"/>
      <c r="B4691" s="412" t="s">
        <v>11</v>
      </c>
      <c r="C4691" s="412"/>
      <c r="D4691" s="412"/>
      <c r="E4691" s="412"/>
      <c r="F4691" s="412"/>
      <c r="G4691" s="412"/>
      <c r="H4691" s="75">
        <v>1500000</v>
      </c>
      <c r="I4691" s="75"/>
    </row>
    <row r="4692" spans="1:9" ht="45" x14ac:dyDescent="0.25">
      <c r="A4692" s="418"/>
      <c r="B4692" s="413">
        <v>5129</v>
      </c>
      <c r="C4692" s="162" t="s">
        <v>3714</v>
      </c>
      <c r="D4692" s="146" t="s">
        <v>3715</v>
      </c>
      <c r="E4692" s="12" t="s">
        <v>14</v>
      </c>
      <c r="F4692" s="12" t="s">
        <v>15</v>
      </c>
      <c r="G4692" s="15">
        <v>750000</v>
      </c>
      <c r="H4692" s="15">
        <v>1500000</v>
      </c>
      <c r="I4692" s="15">
        <v>2</v>
      </c>
    </row>
    <row r="4693" spans="1:9" x14ac:dyDescent="0.25">
      <c r="A4693" s="418"/>
      <c r="B4693" s="414" t="s">
        <v>178</v>
      </c>
      <c r="C4693" s="414"/>
      <c r="D4693" s="414"/>
      <c r="E4693" s="414"/>
      <c r="F4693" s="414"/>
      <c r="G4693" s="414"/>
      <c r="H4693" s="2">
        <v>6187148.46</v>
      </c>
      <c r="I4693" s="2"/>
    </row>
    <row r="4694" spans="1:9" x14ac:dyDescent="0.25">
      <c r="A4694" s="418"/>
      <c r="B4694" s="412" t="s">
        <v>118</v>
      </c>
      <c r="C4694" s="412"/>
      <c r="D4694" s="412"/>
      <c r="E4694" s="412"/>
      <c r="F4694" s="412"/>
      <c r="G4694" s="412"/>
      <c r="H4694" s="75">
        <v>6187148.46</v>
      </c>
      <c r="I4694" s="75"/>
    </row>
    <row r="4695" spans="1:9" ht="30" x14ac:dyDescent="0.25">
      <c r="A4695" s="418"/>
      <c r="B4695" s="413">
        <v>5129</v>
      </c>
      <c r="C4695" s="162" t="s">
        <v>3716</v>
      </c>
      <c r="D4695" s="146" t="s">
        <v>543</v>
      </c>
      <c r="E4695" s="12" t="s">
        <v>126</v>
      </c>
      <c r="F4695" s="12" t="s">
        <v>121</v>
      </c>
      <c r="G4695" s="15">
        <v>6062800.46</v>
      </c>
      <c r="H4695" s="15">
        <v>6062800.46</v>
      </c>
      <c r="I4695" s="15">
        <v>1</v>
      </c>
    </row>
    <row r="4696" spans="1:9" ht="30" x14ac:dyDescent="0.25">
      <c r="A4696" s="418"/>
      <c r="B4696" s="413"/>
      <c r="C4696" s="24" t="s">
        <v>3717</v>
      </c>
      <c r="D4696" s="25" t="s">
        <v>168</v>
      </c>
      <c r="E4696" s="19" t="s">
        <v>172</v>
      </c>
      <c r="F4696" s="19" t="s">
        <v>121</v>
      </c>
      <c r="G4696" s="55">
        <v>124348</v>
      </c>
      <c r="H4696" s="55">
        <v>124348</v>
      </c>
      <c r="I4696" s="55">
        <v>1</v>
      </c>
    </row>
    <row r="4697" spans="1:9" x14ac:dyDescent="0.25">
      <c r="A4697" s="418"/>
      <c r="B4697" s="414" t="s">
        <v>210</v>
      </c>
      <c r="C4697" s="414"/>
      <c r="D4697" s="414"/>
      <c r="E4697" s="414"/>
      <c r="F4697" s="414"/>
      <c r="G4697" s="414"/>
      <c r="H4697" s="2">
        <v>29992000</v>
      </c>
      <c r="I4697" s="2"/>
    </row>
    <row r="4698" spans="1:9" x14ac:dyDescent="0.25">
      <c r="A4698" s="418"/>
      <c r="B4698" s="412" t="s">
        <v>154</v>
      </c>
      <c r="C4698" s="412"/>
      <c r="D4698" s="412"/>
      <c r="E4698" s="412"/>
      <c r="F4698" s="412"/>
      <c r="G4698" s="412"/>
      <c r="H4698" s="75">
        <v>19600000</v>
      </c>
      <c r="I4698" s="75"/>
    </row>
    <row r="4699" spans="1:9" ht="30" x14ac:dyDescent="0.25">
      <c r="A4699" s="418"/>
      <c r="B4699" s="413">
        <v>4861</v>
      </c>
      <c r="C4699" s="162" t="s">
        <v>3718</v>
      </c>
      <c r="D4699" s="146" t="s">
        <v>171</v>
      </c>
      <c r="E4699" s="12" t="s">
        <v>149</v>
      </c>
      <c r="F4699" s="12" t="s">
        <v>121</v>
      </c>
      <c r="G4699" s="15">
        <v>19600000</v>
      </c>
      <c r="H4699" s="15">
        <v>19600000</v>
      </c>
      <c r="I4699" s="15">
        <v>1</v>
      </c>
    </row>
    <row r="4700" spans="1:9" x14ac:dyDescent="0.25">
      <c r="A4700" s="418"/>
      <c r="B4700" s="412" t="s">
        <v>118</v>
      </c>
      <c r="C4700" s="412"/>
      <c r="D4700" s="412"/>
      <c r="E4700" s="412"/>
      <c r="F4700" s="412"/>
      <c r="G4700" s="412"/>
      <c r="H4700" s="75">
        <v>10392000</v>
      </c>
      <c r="I4700" s="75"/>
    </row>
    <row r="4701" spans="1:9" ht="30" x14ac:dyDescent="0.25">
      <c r="A4701" s="418"/>
      <c r="B4701" s="413">
        <v>4861</v>
      </c>
      <c r="C4701" s="162" t="s">
        <v>3719</v>
      </c>
      <c r="D4701" s="146" t="s">
        <v>213</v>
      </c>
      <c r="E4701" s="12" t="s">
        <v>149</v>
      </c>
      <c r="F4701" s="12" t="s">
        <v>121</v>
      </c>
      <c r="G4701" s="15">
        <v>10000000</v>
      </c>
      <c r="H4701" s="15">
        <v>10000000</v>
      </c>
      <c r="I4701" s="15">
        <v>1</v>
      </c>
    </row>
    <row r="4702" spans="1:9" ht="30" x14ac:dyDescent="0.25">
      <c r="A4702" s="418"/>
      <c r="B4702" s="413"/>
      <c r="C4702" s="162" t="s">
        <v>3720</v>
      </c>
      <c r="D4702" s="146" t="s">
        <v>168</v>
      </c>
      <c r="E4702" s="12" t="s">
        <v>149</v>
      </c>
      <c r="F4702" s="12" t="s">
        <v>121</v>
      </c>
      <c r="G4702" s="15">
        <v>392000</v>
      </c>
      <c r="H4702" s="15">
        <v>392000</v>
      </c>
      <c r="I4702" s="15">
        <v>1</v>
      </c>
    </row>
    <row r="4703" spans="1:9" x14ac:dyDescent="0.25">
      <c r="A4703" s="418"/>
      <c r="B4703" s="414" t="s">
        <v>547</v>
      </c>
      <c r="C4703" s="414"/>
      <c r="D4703" s="414"/>
      <c r="E4703" s="414"/>
      <c r="F4703" s="414"/>
      <c r="G4703" s="414"/>
      <c r="H4703" s="2">
        <v>5500000</v>
      </c>
      <c r="I4703" s="2"/>
    </row>
    <row r="4704" spans="1:9" x14ac:dyDescent="0.25">
      <c r="A4704" s="418"/>
      <c r="B4704" s="412" t="s">
        <v>118</v>
      </c>
      <c r="C4704" s="412"/>
      <c r="D4704" s="412"/>
      <c r="E4704" s="412"/>
      <c r="F4704" s="412"/>
      <c r="G4704" s="412"/>
      <c r="H4704" s="75">
        <v>5500000</v>
      </c>
      <c r="I4704" s="75"/>
    </row>
    <row r="4705" spans="1:9" ht="30" x14ac:dyDescent="0.25">
      <c r="A4705" s="418"/>
      <c r="B4705" s="413">
        <v>4213</v>
      </c>
      <c r="C4705" s="162" t="s">
        <v>3721</v>
      </c>
      <c r="D4705" s="146" t="s">
        <v>3722</v>
      </c>
      <c r="E4705" s="12" t="s">
        <v>126</v>
      </c>
      <c r="F4705" s="12" t="s">
        <v>121</v>
      </c>
      <c r="G4705" s="15">
        <v>2000000</v>
      </c>
      <c r="H4705" s="15">
        <v>2000000</v>
      </c>
      <c r="I4705" s="15">
        <v>1</v>
      </c>
    </row>
    <row r="4706" spans="1:9" ht="30" x14ac:dyDescent="0.25">
      <c r="A4706" s="418"/>
      <c r="B4706" s="413"/>
      <c r="C4706" s="164" t="s">
        <v>3723</v>
      </c>
      <c r="D4706" s="163" t="s">
        <v>3724</v>
      </c>
      <c r="E4706" s="20" t="s">
        <v>126</v>
      </c>
      <c r="F4706" s="20" t="s">
        <v>121</v>
      </c>
      <c r="G4706" s="56">
        <v>3500000</v>
      </c>
      <c r="H4706" s="56">
        <v>3500000</v>
      </c>
      <c r="I4706" s="56">
        <v>1</v>
      </c>
    </row>
    <row r="4707" spans="1:9" x14ac:dyDescent="0.25">
      <c r="A4707" s="418"/>
      <c r="B4707" s="414" t="s">
        <v>549</v>
      </c>
      <c r="C4707" s="414"/>
      <c r="D4707" s="414"/>
      <c r="E4707" s="414"/>
      <c r="F4707" s="414"/>
      <c r="G4707" s="414"/>
      <c r="H4707" s="2">
        <v>2800000</v>
      </c>
      <c r="I4707" s="2"/>
    </row>
    <row r="4708" spans="1:9" x14ac:dyDescent="0.25">
      <c r="A4708" s="418"/>
      <c r="B4708" s="412" t="s">
        <v>118</v>
      </c>
      <c r="C4708" s="412"/>
      <c r="D4708" s="412"/>
      <c r="E4708" s="412"/>
      <c r="F4708" s="412"/>
      <c r="G4708" s="412"/>
      <c r="H4708" s="75">
        <v>2800000</v>
      </c>
      <c r="I4708" s="75"/>
    </row>
    <row r="4709" spans="1:9" ht="45" x14ac:dyDescent="0.25">
      <c r="A4709" s="418"/>
      <c r="B4709" s="413">
        <v>4213</v>
      </c>
      <c r="C4709" s="162" t="s">
        <v>3725</v>
      </c>
      <c r="D4709" s="146" t="s">
        <v>551</v>
      </c>
      <c r="E4709" s="12" t="s">
        <v>126</v>
      </c>
      <c r="F4709" s="12" t="s">
        <v>121</v>
      </c>
      <c r="G4709" s="15">
        <v>2800000</v>
      </c>
      <c r="H4709" s="15">
        <v>2800000</v>
      </c>
      <c r="I4709" s="15">
        <v>1</v>
      </c>
    </row>
    <row r="4710" spans="1:9" x14ac:dyDescent="0.25">
      <c r="A4710" s="418"/>
      <c r="B4710" s="414" t="s">
        <v>214</v>
      </c>
      <c r="C4710" s="414"/>
      <c r="D4710" s="414"/>
      <c r="E4710" s="414"/>
      <c r="F4710" s="414"/>
      <c r="G4710" s="414"/>
      <c r="H4710" s="2">
        <v>55000000</v>
      </c>
      <c r="I4710" s="2"/>
    </row>
    <row r="4711" spans="1:9" x14ac:dyDescent="0.25">
      <c r="A4711" s="418"/>
      <c r="B4711" s="412" t="s">
        <v>154</v>
      </c>
      <c r="C4711" s="412"/>
      <c r="D4711" s="412"/>
      <c r="E4711" s="412"/>
      <c r="F4711" s="412"/>
      <c r="G4711" s="412"/>
      <c r="H4711" s="75">
        <v>53900000</v>
      </c>
      <c r="I4711" s="75"/>
    </row>
    <row r="4712" spans="1:9" ht="30" x14ac:dyDescent="0.25">
      <c r="A4712" s="418"/>
      <c r="B4712" s="413">
        <v>4251</v>
      </c>
      <c r="C4712" s="162" t="s">
        <v>3726</v>
      </c>
      <c r="D4712" s="146" t="s">
        <v>216</v>
      </c>
      <c r="E4712" s="12" t="s">
        <v>149</v>
      </c>
      <c r="F4712" s="12" t="s">
        <v>121</v>
      </c>
      <c r="G4712" s="15">
        <v>53900000</v>
      </c>
      <c r="H4712" s="15">
        <v>53900000</v>
      </c>
      <c r="I4712" s="15">
        <v>1</v>
      </c>
    </row>
    <row r="4713" spans="1:9" x14ac:dyDescent="0.25">
      <c r="A4713" s="418"/>
      <c r="B4713" s="412" t="s">
        <v>118</v>
      </c>
      <c r="C4713" s="412"/>
      <c r="D4713" s="412"/>
      <c r="E4713" s="412"/>
      <c r="F4713" s="412"/>
      <c r="G4713" s="412"/>
      <c r="H4713" s="75">
        <v>1100000</v>
      </c>
      <c r="I4713" s="75"/>
    </row>
    <row r="4714" spans="1:9" ht="30" x14ac:dyDescent="0.25">
      <c r="A4714" s="418"/>
      <c r="B4714" s="413">
        <v>4251</v>
      </c>
      <c r="C4714" s="162" t="s">
        <v>3727</v>
      </c>
      <c r="D4714" s="146" t="s">
        <v>168</v>
      </c>
      <c r="E4714" s="12" t="s">
        <v>149</v>
      </c>
      <c r="F4714" s="12" t="s">
        <v>121</v>
      </c>
      <c r="G4714" s="15">
        <v>1100000</v>
      </c>
      <c r="H4714" s="15">
        <v>1100000</v>
      </c>
      <c r="I4714" s="15">
        <v>1</v>
      </c>
    </row>
    <row r="4715" spans="1:9" x14ac:dyDescent="0.25">
      <c r="A4715" s="418"/>
      <c r="B4715" s="414" t="s">
        <v>217</v>
      </c>
      <c r="C4715" s="414"/>
      <c r="D4715" s="414"/>
      <c r="E4715" s="414"/>
      <c r="F4715" s="414"/>
      <c r="G4715" s="414"/>
      <c r="H4715" s="2">
        <v>141481912</v>
      </c>
      <c r="I4715" s="2"/>
    </row>
    <row r="4716" spans="1:9" x14ac:dyDescent="0.25">
      <c r="A4716" s="418"/>
      <c r="B4716" s="412" t="s">
        <v>11</v>
      </c>
      <c r="C4716" s="412"/>
      <c r="D4716" s="412"/>
      <c r="E4716" s="412"/>
      <c r="F4716" s="412"/>
      <c r="G4716" s="412"/>
      <c r="H4716" s="75">
        <v>19993530</v>
      </c>
      <c r="I4716" s="75"/>
    </row>
    <row r="4717" spans="1:9" ht="30" x14ac:dyDescent="0.25">
      <c r="A4717" s="418"/>
      <c r="B4717" s="413">
        <v>4269</v>
      </c>
      <c r="C4717" s="162" t="s">
        <v>3728</v>
      </c>
      <c r="D4717" s="146" t="s">
        <v>3729</v>
      </c>
      <c r="E4717" s="12" t="s">
        <v>14</v>
      </c>
      <c r="F4717" s="12" t="s">
        <v>470</v>
      </c>
      <c r="G4717" s="15">
        <v>3910</v>
      </c>
      <c r="H4717" s="15">
        <v>2932500</v>
      </c>
      <c r="I4717" s="15">
        <v>750</v>
      </c>
    </row>
    <row r="4718" spans="1:9" x14ac:dyDescent="0.25">
      <c r="A4718" s="418"/>
      <c r="B4718" s="413"/>
      <c r="C4718" s="162" t="s">
        <v>3730</v>
      </c>
      <c r="D4718" s="146" t="s">
        <v>3731</v>
      </c>
      <c r="E4718" s="12" t="s">
        <v>14</v>
      </c>
      <c r="F4718" s="12" t="s">
        <v>470</v>
      </c>
      <c r="G4718" s="15">
        <v>4590</v>
      </c>
      <c r="H4718" s="15">
        <v>17061030</v>
      </c>
      <c r="I4718" s="15">
        <v>3717</v>
      </c>
    </row>
    <row r="4719" spans="1:9" x14ac:dyDescent="0.25">
      <c r="A4719" s="418"/>
      <c r="B4719" s="412" t="s">
        <v>154</v>
      </c>
      <c r="C4719" s="412"/>
      <c r="D4719" s="412"/>
      <c r="E4719" s="412"/>
      <c r="F4719" s="412"/>
      <c r="G4719" s="412"/>
      <c r="H4719" s="75">
        <v>120042850</v>
      </c>
      <c r="I4719" s="75"/>
    </row>
    <row r="4720" spans="1:9" ht="45" x14ac:dyDescent="0.25">
      <c r="A4720" s="418"/>
      <c r="B4720" s="413">
        <v>5113</v>
      </c>
      <c r="C4720" s="162" t="s">
        <v>3732</v>
      </c>
      <c r="D4720" s="146" t="s">
        <v>3733</v>
      </c>
      <c r="E4720" s="12" t="s">
        <v>149</v>
      </c>
      <c r="F4720" s="12" t="s">
        <v>121</v>
      </c>
      <c r="G4720" s="15">
        <v>37446560</v>
      </c>
      <c r="H4720" s="15">
        <v>37446560</v>
      </c>
      <c r="I4720" s="15">
        <v>1</v>
      </c>
    </row>
    <row r="4721" spans="1:9" ht="45" x14ac:dyDescent="0.25">
      <c r="A4721" s="418"/>
      <c r="B4721" s="413"/>
      <c r="C4721" s="162" t="s">
        <v>3734</v>
      </c>
      <c r="D4721" s="146" t="s">
        <v>3735</v>
      </c>
      <c r="E4721" s="12" t="s">
        <v>149</v>
      </c>
      <c r="F4721" s="12" t="s">
        <v>121</v>
      </c>
      <c r="G4721" s="15">
        <v>43583400</v>
      </c>
      <c r="H4721" s="15">
        <v>43583400</v>
      </c>
      <c r="I4721" s="15">
        <v>1</v>
      </c>
    </row>
    <row r="4722" spans="1:9" ht="45" x14ac:dyDescent="0.25">
      <c r="A4722" s="418"/>
      <c r="B4722" s="413"/>
      <c r="C4722" s="162" t="s">
        <v>3736</v>
      </c>
      <c r="D4722" s="146" t="s">
        <v>3737</v>
      </c>
      <c r="E4722" s="12" t="s">
        <v>149</v>
      </c>
      <c r="F4722" s="12" t="s">
        <v>121</v>
      </c>
      <c r="G4722" s="15">
        <v>39012890</v>
      </c>
      <c r="H4722" s="15">
        <v>39012890</v>
      </c>
      <c r="I4722" s="15">
        <v>1</v>
      </c>
    </row>
    <row r="4723" spans="1:9" x14ac:dyDescent="0.25">
      <c r="A4723" s="418"/>
      <c r="B4723" s="412" t="s">
        <v>118</v>
      </c>
      <c r="C4723" s="412"/>
      <c r="D4723" s="412"/>
      <c r="E4723" s="412"/>
      <c r="F4723" s="412"/>
      <c r="G4723" s="412"/>
      <c r="H4723" s="75">
        <v>1445532</v>
      </c>
      <c r="I4723" s="75"/>
    </row>
    <row r="4724" spans="1:9" ht="45" x14ac:dyDescent="0.25">
      <c r="A4724" s="418"/>
      <c r="B4724" s="21"/>
      <c r="C4724" s="24" t="s">
        <v>3738</v>
      </c>
      <c r="D4724" s="25" t="s">
        <v>3739</v>
      </c>
      <c r="E4724" s="19" t="s">
        <v>149</v>
      </c>
      <c r="F4724" s="19" t="s">
        <v>121</v>
      </c>
      <c r="G4724" s="55">
        <v>767688</v>
      </c>
      <c r="H4724" s="55">
        <v>767688</v>
      </c>
      <c r="I4724" s="55">
        <v>1</v>
      </c>
    </row>
    <row r="4725" spans="1:9" ht="45" x14ac:dyDescent="0.25">
      <c r="A4725" s="418"/>
      <c r="B4725" s="21"/>
      <c r="C4725" s="24" t="s">
        <v>3740</v>
      </c>
      <c r="D4725" s="25" t="s">
        <v>3741</v>
      </c>
      <c r="E4725" s="19" t="s">
        <v>149</v>
      </c>
      <c r="F4725" s="19" t="s">
        <v>121</v>
      </c>
      <c r="G4725" s="55">
        <v>857628</v>
      </c>
      <c r="H4725" s="55">
        <v>857628</v>
      </c>
      <c r="I4725" s="55">
        <v>1</v>
      </c>
    </row>
    <row r="4726" spans="1:9" ht="45" x14ac:dyDescent="0.25">
      <c r="A4726" s="418"/>
      <c r="B4726" s="413">
        <v>5113</v>
      </c>
      <c r="C4726" s="24" t="s">
        <v>3742</v>
      </c>
      <c r="D4726" s="25" t="s">
        <v>3743</v>
      </c>
      <c r="E4726" s="19" t="s">
        <v>149</v>
      </c>
      <c r="F4726" s="19" t="s">
        <v>121</v>
      </c>
      <c r="G4726" s="55">
        <v>736872</v>
      </c>
      <c r="H4726" s="55">
        <v>736872</v>
      </c>
      <c r="I4726" s="55">
        <v>1</v>
      </c>
    </row>
    <row r="4727" spans="1:9" ht="45" x14ac:dyDescent="0.25">
      <c r="A4727" s="418"/>
      <c r="B4727" s="413"/>
      <c r="C4727" s="162" t="s">
        <v>3744</v>
      </c>
      <c r="D4727" s="146" t="s">
        <v>3745</v>
      </c>
      <c r="E4727" s="12" t="s">
        <v>120</v>
      </c>
      <c r="F4727" s="12" t="s">
        <v>121</v>
      </c>
      <c r="G4727" s="15">
        <v>230304</v>
      </c>
      <c r="H4727" s="15">
        <v>230304</v>
      </c>
      <c r="I4727" s="15">
        <v>1</v>
      </c>
    </row>
    <row r="4728" spans="1:9" ht="45" x14ac:dyDescent="0.25">
      <c r="A4728" s="418"/>
      <c r="B4728" s="413"/>
      <c r="C4728" s="162" t="s">
        <v>3746</v>
      </c>
      <c r="D4728" s="146" t="s">
        <v>3747</v>
      </c>
      <c r="E4728" s="12" t="s">
        <v>120</v>
      </c>
      <c r="F4728" s="12" t="s">
        <v>121</v>
      </c>
      <c r="G4728" s="15">
        <v>257292</v>
      </c>
      <c r="H4728" s="15">
        <v>257292</v>
      </c>
      <c r="I4728" s="15">
        <v>1</v>
      </c>
    </row>
    <row r="4729" spans="1:9" ht="45" x14ac:dyDescent="0.25">
      <c r="A4729" s="418"/>
      <c r="B4729" s="413"/>
      <c r="C4729" s="162" t="s">
        <v>3748</v>
      </c>
      <c r="D4729" s="146" t="s">
        <v>3749</v>
      </c>
      <c r="E4729" s="12" t="s">
        <v>120</v>
      </c>
      <c r="F4729" s="12" t="s">
        <v>121</v>
      </c>
      <c r="G4729" s="15">
        <v>221064</v>
      </c>
      <c r="H4729" s="15">
        <v>221064</v>
      </c>
      <c r="I4729" s="15">
        <v>1</v>
      </c>
    </row>
    <row r="4730" spans="1:9" x14ac:dyDescent="0.25">
      <c r="A4730" s="418"/>
      <c r="B4730" s="414" t="s">
        <v>228</v>
      </c>
      <c r="C4730" s="414"/>
      <c r="D4730" s="414"/>
      <c r="E4730" s="414"/>
      <c r="F4730" s="414"/>
      <c r="G4730" s="414"/>
      <c r="H4730" s="2">
        <v>79914531</v>
      </c>
      <c r="I4730" s="2"/>
    </row>
    <row r="4731" spans="1:9" x14ac:dyDescent="0.25">
      <c r="A4731" s="418"/>
      <c r="B4731" s="412" t="s">
        <v>11</v>
      </c>
      <c r="C4731" s="412"/>
      <c r="D4731" s="412"/>
      <c r="E4731" s="412"/>
      <c r="F4731" s="412"/>
      <c r="G4731" s="412"/>
      <c r="H4731" s="75">
        <v>17926917</v>
      </c>
      <c r="I4731" s="75"/>
    </row>
    <row r="4732" spans="1:9" x14ac:dyDescent="0.25">
      <c r="A4732" s="418"/>
      <c r="B4732" s="413">
        <v>5129</v>
      </c>
      <c r="C4732" s="162" t="s">
        <v>6105</v>
      </c>
      <c r="D4732" s="146" t="s">
        <v>3750</v>
      </c>
      <c r="E4732" s="12" t="s">
        <v>14</v>
      </c>
      <c r="F4732" s="12" t="s">
        <v>15</v>
      </c>
      <c r="G4732" s="377">
        <v>13544</v>
      </c>
      <c r="H4732" s="15">
        <f>G4732*I4732</f>
        <v>3074488</v>
      </c>
      <c r="I4732" s="15">
        <v>227</v>
      </c>
    </row>
    <row r="4733" spans="1:9" ht="30" x14ac:dyDescent="0.25">
      <c r="A4733" s="418"/>
      <c r="B4733" s="413"/>
      <c r="C4733" s="162" t="s">
        <v>3751</v>
      </c>
      <c r="D4733" s="146" t="s">
        <v>2546</v>
      </c>
      <c r="E4733" s="12" t="s">
        <v>126</v>
      </c>
      <c r="F4733" s="12" t="s">
        <v>15</v>
      </c>
      <c r="G4733" s="15">
        <v>151678</v>
      </c>
      <c r="H4733" s="15">
        <v>1668458</v>
      </c>
      <c r="I4733" s="15">
        <v>11</v>
      </c>
    </row>
    <row r="4734" spans="1:9" ht="30" x14ac:dyDescent="0.25">
      <c r="A4734" s="418"/>
      <c r="B4734" s="413"/>
      <c r="C4734" s="162" t="s">
        <v>3752</v>
      </c>
      <c r="D4734" s="146" t="s">
        <v>3753</v>
      </c>
      <c r="E4734" s="12" t="s">
        <v>126</v>
      </c>
      <c r="F4734" s="12" t="s">
        <v>15</v>
      </c>
      <c r="G4734" s="15">
        <v>37063</v>
      </c>
      <c r="H4734" s="15">
        <v>296504</v>
      </c>
      <c r="I4734" s="15">
        <v>8</v>
      </c>
    </row>
    <row r="4735" spans="1:9" ht="30" x14ac:dyDescent="0.25">
      <c r="A4735" s="418"/>
      <c r="B4735" s="413"/>
      <c r="C4735" s="162" t="s">
        <v>3754</v>
      </c>
      <c r="D4735" s="146" t="s">
        <v>3755</v>
      </c>
      <c r="E4735" s="12" t="s">
        <v>126</v>
      </c>
      <c r="F4735" s="12" t="s">
        <v>15</v>
      </c>
      <c r="G4735" s="15">
        <v>91985</v>
      </c>
      <c r="H4735" s="15">
        <v>827865</v>
      </c>
      <c r="I4735" s="15">
        <v>9</v>
      </c>
    </row>
    <row r="4736" spans="1:9" x14ac:dyDescent="0.25">
      <c r="A4736" s="418"/>
      <c r="B4736" s="413"/>
      <c r="C4736" s="162" t="s">
        <v>3756</v>
      </c>
      <c r="D4736" s="146" t="s">
        <v>586</v>
      </c>
      <c r="E4736" s="12" t="s">
        <v>14</v>
      </c>
      <c r="F4736" s="12" t="s">
        <v>15</v>
      </c>
      <c r="G4736" s="15">
        <v>50000</v>
      </c>
      <c r="H4736" s="15">
        <v>2500000</v>
      </c>
      <c r="I4736" s="15">
        <v>50</v>
      </c>
    </row>
    <row r="4737" spans="1:9" x14ac:dyDescent="0.25">
      <c r="A4737" s="418"/>
      <c r="B4737" s="413"/>
      <c r="C4737" s="15" t="s">
        <v>6161</v>
      </c>
      <c r="D4737" s="385" t="s">
        <v>3757</v>
      </c>
      <c r="E4737" s="15" t="s">
        <v>126</v>
      </c>
      <c r="F4737" s="15" t="s">
        <v>15</v>
      </c>
      <c r="G4737" s="15">
        <v>187369</v>
      </c>
      <c r="H4737" s="15">
        <v>9555819</v>
      </c>
      <c r="I4737" s="15">
        <v>51</v>
      </c>
    </row>
    <row r="4738" spans="1:9" x14ac:dyDescent="0.25">
      <c r="A4738" s="418"/>
      <c r="B4738" s="412" t="s">
        <v>154</v>
      </c>
      <c r="C4738" s="412"/>
      <c r="D4738" s="412"/>
      <c r="E4738" s="412"/>
      <c r="F4738" s="412"/>
      <c r="G4738" s="412"/>
      <c r="H4738" s="75">
        <v>60135120</v>
      </c>
      <c r="I4738" s="75"/>
    </row>
    <row r="4739" spans="1:9" ht="45" x14ac:dyDescent="0.25">
      <c r="A4739" s="418"/>
      <c r="B4739" s="413"/>
      <c r="C4739" s="162" t="s">
        <v>3758</v>
      </c>
      <c r="D4739" s="146" t="s">
        <v>3759</v>
      </c>
      <c r="E4739" s="12" t="s">
        <v>149</v>
      </c>
      <c r="F4739" s="12" t="s">
        <v>121</v>
      </c>
      <c r="G4739" s="15">
        <v>7495740</v>
      </c>
      <c r="H4739" s="15">
        <v>7495740</v>
      </c>
      <c r="I4739" s="15">
        <v>1</v>
      </c>
    </row>
    <row r="4740" spans="1:9" ht="75" x14ac:dyDescent="0.25">
      <c r="A4740" s="418"/>
      <c r="B4740" s="413"/>
      <c r="C4740" s="162" t="s">
        <v>3760</v>
      </c>
      <c r="D4740" s="146" t="s">
        <v>3761</v>
      </c>
      <c r="E4740" s="12" t="s">
        <v>149</v>
      </c>
      <c r="F4740" s="12" t="s">
        <v>121</v>
      </c>
      <c r="G4740" s="15">
        <v>22822940</v>
      </c>
      <c r="H4740" s="15">
        <v>22822940</v>
      </c>
      <c r="I4740" s="15">
        <v>1</v>
      </c>
    </row>
    <row r="4741" spans="1:9" ht="60" x14ac:dyDescent="0.25">
      <c r="A4741" s="418"/>
      <c r="B4741" s="413"/>
      <c r="C4741" s="162" t="s">
        <v>3762</v>
      </c>
      <c r="D4741" s="146" t="s">
        <v>3763</v>
      </c>
      <c r="E4741" s="12" t="s">
        <v>149</v>
      </c>
      <c r="F4741" s="12" t="s">
        <v>121</v>
      </c>
      <c r="G4741" s="15">
        <v>12192220</v>
      </c>
      <c r="H4741" s="15">
        <v>12192220</v>
      </c>
      <c r="I4741" s="15">
        <v>1</v>
      </c>
    </row>
    <row r="4742" spans="1:9" ht="60" x14ac:dyDescent="0.25">
      <c r="A4742" s="418"/>
      <c r="B4742" s="413"/>
      <c r="C4742" s="162" t="s">
        <v>3764</v>
      </c>
      <c r="D4742" s="146" t="s">
        <v>3765</v>
      </c>
      <c r="E4742" s="12" t="s">
        <v>149</v>
      </c>
      <c r="F4742" s="12" t="s">
        <v>121</v>
      </c>
      <c r="G4742" s="15">
        <v>9445940</v>
      </c>
      <c r="H4742" s="15">
        <v>9445940</v>
      </c>
      <c r="I4742" s="15">
        <v>1</v>
      </c>
    </row>
    <row r="4743" spans="1:9" ht="45" x14ac:dyDescent="0.25">
      <c r="A4743" s="418"/>
      <c r="B4743" s="413"/>
      <c r="C4743" s="162" t="s">
        <v>3766</v>
      </c>
      <c r="D4743" s="146" t="s">
        <v>3767</v>
      </c>
      <c r="E4743" s="12" t="s">
        <v>149</v>
      </c>
      <c r="F4743" s="12" t="s">
        <v>121</v>
      </c>
      <c r="G4743" s="15">
        <v>8178280</v>
      </c>
      <c r="H4743" s="15">
        <v>8178280</v>
      </c>
      <c r="I4743" s="15">
        <v>1</v>
      </c>
    </row>
    <row r="4744" spans="1:9" x14ac:dyDescent="0.25">
      <c r="A4744" s="418"/>
      <c r="B4744" s="412" t="s">
        <v>118</v>
      </c>
      <c r="C4744" s="412"/>
      <c r="D4744" s="412"/>
      <c r="E4744" s="412"/>
      <c r="F4744" s="412"/>
      <c r="G4744" s="412"/>
      <c r="H4744" s="75">
        <v>1852494</v>
      </c>
      <c r="I4744" s="75"/>
    </row>
    <row r="4745" spans="1:9" ht="45" x14ac:dyDescent="0.25">
      <c r="A4745" s="418"/>
      <c r="B4745" s="413">
        <v>5113</v>
      </c>
      <c r="C4745" s="24" t="s">
        <v>3768</v>
      </c>
      <c r="D4745" s="25" t="s">
        <v>3769</v>
      </c>
      <c r="E4745" s="19" t="s">
        <v>149</v>
      </c>
      <c r="F4745" s="19" t="s">
        <v>121</v>
      </c>
      <c r="G4745" s="55">
        <v>146652</v>
      </c>
      <c r="H4745" s="55">
        <v>146652</v>
      </c>
      <c r="I4745" s="55">
        <v>1</v>
      </c>
    </row>
    <row r="4746" spans="1:9" ht="75" x14ac:dyDescent="0.25">
      <c r="A4746" s="418"/>
      <c r="B4746" s="413"/>
      <c r="C4746" s="24" t="s">
        <v>3770</v>
      </c>
      <c r="D4746" s="25" t="s">
        <v>3771</v>
      </c>
      <c r="E4746" s="19" t="s">
        <v>149</v>
      </c>
      <c r="F4746" s="19" t="s">
        <v>121</v>
      </c>
      <c r="G4746" s="55">
        <v>425808</v>
      </c>
      <c r="H4746" s="55">
        <v>425808</v>
      </c>
      <c r="I4746" s="55">
        <v>1</v>
      </c>
    </row>
    <row r="4747" spans="1:9" ht="60" x14ac:dyDescent="0.25">
      <c r="A4747" s="418"/>
      <c r="B4747" s="413"/>
      <c r="C4747" s="24" t="s">
        <v>3772</v>
      </c>
      <c r="D4747" s="25" t="s">
        <v>3773</v>
      </c>
      <c r="E4747" s="19" t="s">
        <v>149</v>
      </c>
      <c r="F4747" s="19" t="s">
        <v>121</v>
      </c>
      <c r="G4747" s="55">
        <v>243492</v>
      </c>
      <c r="H4747" s="55">
        <v>243492</v>
      </c>
      <c r="I4747" s="55">
        <v>1</v>
      </c>
    </row>
    <row r="4748" spans="1:9" ht="60" x14ac:dyDescent="0.25">
      <c r="A4748" s="418"/>
      <c r="B4748" s="413"/>
      <c r="C4748" s="24" t="s">
        <v>3774</v>
      </c>
      <c r="D4748" s="25" t="s">
        <v>3775</v>
      </c>
      <c r="E4748" s="19" t="s">
        <v>149</v>
      </c>
      <c r="F4748" s="19" t="s">
        <v>121</v>
      </c>
      <c r="G4748" s="55">
        <v>273708</v>
      </c>
      <c r="H4748" s="55">
        <v>273708</v>
      </c>
      <c r="I4748" s="55">
        <v>1</v>
      </c>
    </row>
    <row r="4749" spans="1:9" ht="60" x14ac:dyDescent="0.25">
      <c r="A4749" s="418"/>
      <c r="B4749" s="413"/>
      <c r="C4749" s="24" t="s">
        <v>3776</v>
      </c>
      <c r="D4749" s="25" t="s">
        <v>3777</v>
      </c>
      <c r="E4749" s="19" t="s">
        <v>149</v>
      </c>
      <c r="F4749" s="19" t="s">
        <v>121</v>
      </c>
      <c r="G4749" s="55">
        <v>188640</v>
      </c>
      <c r="H4749" s="55">
        <v>188640</v>
      </c>
      <c r="I4749" s="55">
        <v>1</v>
      </c>
    </row>
    <row r="4750" spans="1:9" ht="45" x14ac:dyDescent="0.25">
      <c r="A4750" s="418"/>
      <c r="B4750" s="413"/>
      <c r="C4750" s="24" t="s">
        <v>3778</v>
      </c>
      <c r="D4750" s="25" t="s">
        <v>3779</v>
      </c>
      <c r="E4750" s="19" t="s">
        <v>149</v>
      </c>
      <c r="F4750" s="19" t="s">
        <v>121</v>
      </c>
      <c r="G4750" s="55">
        <v>146710</v>
      </c>
      <c r="H4750" s="55">
        <v>146710</v>
      </c>
      <c r="I4750" s="55">
        <v>1</v>
      </c>
    </row>
    <row r="4751" spans="1:9" ht="60" x14ac:dyDescent="0.25">
      <c r="A4751" s="418"/>
      <c r="B4751" s="413"/>
      <c r="C4751" s="162" t="s">
        <v>3780</v>
      </c>
      <c r="D4751" s="146" t="s">
        <v>3781</v>
      </c>
      <c r="E4751" s="12" t="s">
        <v>120</v>
      </c>
      <c r="F4751" s="12" t="s">
        <v>121</v>
      </c>
      <c r="G4751" s="15">
        <v>56592</v>
      </c>
      <c r="H4751" s="15">
        <v>56592</v>
      </c>
      <c r="I4751" s="15">
        <v>1</v>
      </c>
    </row>
    <row r="4752" spans="1:9" ht="45" x14ac:dyDescent="0.25">
      <c r="A4752" s="418"/>
      <c r="B4752" s="413"/>
      <c r="C4752" s="162" t="s">
        <v>3782</v>
      </c>
      <c r="D4752" s="146" t="s">
        <v>3783</v>
      </c>
      <c r="E4752" s="12" t="s">
        <v>120</v>
      </c>
      <c r="F4752" s="12" t="s">
        <v>121</v>
      </c>
      <c r="G4752" s="15">
        <v>43992</v>
      </c>
      <c r="H4752" s="15">
        <v>43992</v>
      </c>
      <c r="I4752" s="15">
        <v>1</v>
      </c>
    </row>
    <row r="4753" spans="1:9" ht="75" x14ac:dyDescent="0.25">
      <c r="A4753" s="418"/>
      <c r="B4753" s="413"/>
      <c r="C4753" s="162" t="s">
        <v>3784</v>
      </c>
      <c r="D4753" s="146" t="s">
        <v>3785</v>
      </c>
      <c r="E4753" s="12" t="s">
        <v>120</v>
      </c>
      <c r="F4753" s="12" t="s">
        <v>121</v>
      </c>
      <c r="G4753" s="15">
        <v>127740</v>
      </c>
      <c r="H4753" s="15">
        <v>127740</v>
      </c>
      <c r="I4753" s="15">
        <v>1</v>
      </c>
    </row>
    <row r="4754" spans="1:9" ht="60" x14ac:dyDescent="0.25">
      <c r="A4754" s="418"/>
      <c r="B4754" s="413"/>
      <c r="C4754" s="162" t="s">
        <v>3786</v>
      </c>
      <c r="D4754" s="146" t="s">
        <v>3787</v>
      </c>
      <c r="E4754" s="12" t="s">
        <v>120</v>
      </c>
      <c r="F4754" s="12" t="s">
        <v>121</v>
      </c>
      <c r="G4754" s="15">
        <v>82116</v>
      </c>
      <c r="H4754" s="15">
        <v>82116</v>
      </c>
      <c r="I4754" s="15">
        <v>1</v>
      </c>
    </row>
    <row r="4755" spans="1:9" ht="60" x14ac:dyDescent="0.25">
      <c r="A4755" s="418"/>
      <c r="B4755" s="413"/>
      <c r="C4755" s="162" t="s">
        <v>3788</v>
      </c>
      <c r="D4755" s="146" t="s">
        <v>3789</v>
      </c>
      <c r="E4755" s="12" t="s">
        <v>120</v>
      </c>
      <c r="F4755" s="12" t="s">
        <v>121</v>
      </c>
      <c r="G4755" s="15">
        <v>73044</v>
      </c>
      <c r="H4755" s="15">
        <v>73044</v>
      </c>
      <c r="I4755" s="15">
        <v>1</v>
      </c>
    </row>
    <row r="4756" spans="1:9" ht="45" x14ac:dyDescent="0.25">
      <c r="A4756" s="418"/>
      <c r="B4756" s="413"/>
      <c r="C4756" s="162" t="s">
        <v>3790</v>
      </c>
      <c r="D4756" s="146" t="s">
        <v>3791</v>
      </c>
      <c r="E4756" s="12" t="s">
        <v>120</v>
      </c>
      <c r="F4756" s="12" t="s">
        <v>121</v>
      </c>
      <c r="G4756" s="15">
        <v>44000</v>
      </c>
      <c r="H4756" s="15">
        <v>44000</v>
      </c>
      <c r="I4756" s="15">
        <v>1</v>
      </c>
    </row>
    <row r="4757" spans="1:9" x14ac:dyDescent="0.25">
      <c r="A4757" s="418"/>
      <c r="B4757" s="414" t="s">
        <v>258</v>
      </c>
      <c r="C4757" s="414"/>
      <c r="D4757" s="414"/>
      <c r="E4757" s="414"/>
      <c r="F4757" s="414"/>
      <c r="G4757" s="414"/>
      <c r="H4757" s="2">
        <v>106706453.2</v>
      </c>
      <c r="I4757" s="2"/>
    </row>
    <row r="4758" spans="1:9" x14ac:dyDescent="0.25">
      <c r="A4758" s="418"/>
      <c r="B4758" s="412" t="s">
        <v>154</v>
      </c>
      <c r="C4758" s="412"/>
      <c r="D4758" s="412"/>
      <c r="E4758" s="412"/>
      <c r="F4758" s="412"/>
      <c r="G4758" s="412"/>
      <c r="H4758" s="75">
        <v>105129508.2</v>
      </c>
      <c r="I4758" s="75"/>
    </row>
    <row r="4759" spans="1:9" ht="60" x14ac:dyDescent="0.25">
      <c r="A4759" s="418"/>
      <c r="B4759" s="413">
        <v>4251</v>
      </c>
      <c r="C4759" s="162" t="s">
        <v>3792</v>
      </c>
      <c r="D4759" s="146" t="s">
        <v>3793</v>
      </c>
      <c r="E4759" s="12" t="s">
        <v>149</v>
      </c>
      <c r="F4759" s="12" t="s">
        <v>121</v>
      </c>
      <c r="G4759" s="15">
        <v>105129508.2</v>
      </c>
      <c r="H4759" s="15">
        <v>105129508.2</v>
      </c>
      <c r="I4759" s="15">
        <v>1</v>
      </c>
    </row>
    <row r="4760" spans="1:9" x14ac:dyDescent="0.25">
      <c r="A4760" s="418"/>
      <c r="B4760" s="412" t="s">
        <v>118</v>
      </c>
      <c r="C4760" s="412"/>
      <c r="D4760" s="412"/>
      <c r="E4760" s="412"/>
      <c r="F4760" s="412"/>
      <c r="G4760" s="412"/>
      <c r="H4760" s="75">
        <v>1576945</v>
      </c>
      <c r="I4760" s="75"/>
    </row>
    <row r="4761" spans="1:9" ht="30" x14ac:dyDescent="0.25">
      <c r="A4761" s="418"/>
      <c r="B4761" s="543">
        <v>4251</v>
      </c>
      <c r="C4761" s="24" t="s">
        <v>3794</v>
      </c>
      <c r="D4761" s="25" t="s">
        <v>168</v>
      </c>
      <c r="E4761" s="19" t="s">
        <v>149</v>
      </c>
      <c r="F4761" s="19" t="s">
        <v>121</v>
      </c>
      <c r="G4761" s="55">
        <v>1576945</v>
      </c>
      <c r="H4761" s="55">
        <v>1576945</v>
      </c>
      <c r="I4761" s="55">
        <v>1</v>
      </c>
    </row>
    <row r="4762" spans="1:9" x14ac:dyDescent="0.25">
      <c r="A4762" s="418"/>
      <c r="B4762" s="414" t="s">
        <v>261</v>
      </c>
      <c r="C4762" s="414"/>
      <c r="D4762" s="414"/>
      <c r="E4762" s="414"/>
      <c r="F4762" s="414"/>
      <c r="G4762" s="414"/>
      <c r="H4762" s="2">
        <v>10073054</v>
      </c>
      <c r="I4762" s="2"/>
    </row>
    <row r="4763" spans="1:9" x14ac:dyDescent="0.25">
      <c r="A4763" s="418"/>
      <c r="B4763" s="412" t="s">
        <v>154</v>
      </c>
      <c r="C4763" s="412"/>
      <c r="D4763" s="412"/>
      <c r="E4763" s="412"/>
      <c r="F4763" s="412"/>
      <c r="G4763" s="412"/>
      <c r="H4763" s="75">
        <v>9817790</v>
      </c>
      <c r="I4763" s="75"/>
    </row>
    <row r="4764" spans="1:9" ht="45" x14ac:dyDescent="0.25">
      <c r="A4764" s="418"/>
      <c r="B4764" s="413">
        <v>4251</v>
      </c>
      <c r="C4764" s="162" t="s">
        <v>3795</v>
      </c>
      <c r="D4764" s="146" t="s">
        <v>3796</v>
      </c>
      <c r="E4764" s="12" t="s">
        <v>149</v>
      </c>
      <c r="F4764" s="12" t="s">
        <v>121</v>
      </c>
      <c r="G4764" s="15">
        <v>9817790</v>
      </c>
      <c r="H4764" s="15">
        <v>9817790</v>
      </c>
      <c r="I4764" s="15">
        <v>1</v>
      </c>
    </row>
    <row r="4765" spans="1:9" x14ac:dyDescent="0.25">
      <c r="A4765" s="418"/>
      <c r="B4765" s="412" t="s">
        <v>118</v>
      </c>
      <c r="C4765" s="412"/>
      <c r="D4765" s="412"/>
      <c r="E4765" s="412"/>
      <c r="F4765" s="412"/>
      <c r="G4765" s="412"/>
      <c r="H4765" s="75">
        <v>255264</v>
      </c>
      <c r="I4765" s="75"/>
    </row>
    <row r="4766" spans="1:9" ht="30" x14ac:dyDescent="0.25">
      <c r="A4766" s="418"/>
      <c r="B4766" s="413">
        <v>4251</v>
      </c>
      <c r="C4766" s="162" t="s">
        <v>3797</v>
      </c>
      <c r="D4766" s="25" t="s">
        <v>168</v>
      </c>
      <c r="E4766" s="12" t="s">
        <v>149</v>
      </c>
      <c r="F4766" s="12" t="s">
        <v>121</v>
      </c>
      <c r="G4766" s="15">
        <v>196356</v>
      </c>
      <c r="H4766" s="15">
        <v>196356</v>
      </c>
      <c r="I4766" s="15">
        <v>1</v>
      </c>
    </row>
    <row r="4767" spans="1:9" ht="30" x14ac:dyDescent="0.25">
      <c r="A4767" s="418"/>
      <c r="B4767" s="413"/>
      <c r="C4767" s="162" t="s">
        <v>3798</v>
      </c>
      <c r="D4767" s="146" t="s">
        <v>532</v>
      </c>
      <c r="E4767" s="12" t="s">
        <v>120</v>
      </c>
      <c r="F4767" s="12" t="s">
        <v>121</v>
      </c>
      <c r="G4767" s="15">
        <v>58908</v>
      </c>
      <c r="H4767" s="15">
        <v>58908</v>
      </c>
      <c r="I4767" s="15">
        <v>1</v>
      </c>
    </row>
    <row r="4768" spans="1:9" x14ac:dyDescent="0.25">
      <c r="A4768" s="418"/>
      <c r="B4768" s="414" t="s">
        <v>267</v>
      </c>
      <c r="C4768" s="414"/>
      <c r="D4768" s="414"/>
      <c r="E4768" s="414"/>
      <c r="F4768" s="414"/>
      <c r="G4768" s="414"/>
      <c r="H4768" s="2">
        <v>4698000</v>
      </c>
      <c r="I4768" s="2"/>
    </row>
    <row r="4769" spans="1:9" x14ac:dyDescent="0.25">
      <c r="A4769" s="418"/>
      <c r="B4769" s="412" t="s">
        <v>118</v>
      </c>
      <c r="C4769" s="412"/>
      <c r="D4769" s="412"/>
      <c r="E4769" s="412"/>
      <c r="F4769" s="412"/>
      <c r="G4769" s="412"/>
      <c r="H4769" s="75">
        <v>4698000</v>
      </c>
      <c r="I4769" s="75"/>
    </row>
    <row r="4770" spans="1:9" ht="45" x14ac:dyDescent="0.25">
      <c r="A4770" s="418"/>
      <c r="B4770" s="413">
        <v>4239</v>
      </c>
      <c r="C4770" s="162" t="s">
        <v>3799</v>
      </c>
      <c r="D4770" s="146" t="s">
        <v>3800</v>
      </c>
      <c r="E4770" s="12" t="s">
        <v>14</v>
      </c>
      <c r="F4770" s="12" t="s">
        <v>121</v>
      </c>
      <c r="G4770" s="15">
        <v>382800</v>
      </c>
      <c r="H4770" s="15">
        <v>382800</v>
      </c>
      <c r="I4770" s="15">
        <v>1</v>
      </c>
    </row>
    <row r="4771" spans="1:9" ht="45" x14ac:dyDescent="0.25">
      <c r="A4771" s="418"/>
      <c r="B4771" s="413"/>
      <c r="C4771" s="162" t="s">
        <v>3801</v>
      </c>
      <c r="D4771" s="146" t="s">
        <v>3802</v>
      </c>
      <c r="E4771" s="12" t="s">
        <v>14</v>
      </c>
      <c r="F4771" s="12" t="s">
        <v>121</v>
      </c>
      <c r="G4771" s="15">
        <v>873600</v>
      </c>
      <c r="H4771" s="15">
        <v>873600</v>
      </c>
      <c r="I4771" s="15">
        <v>1</v>
      </c>
    </row>
    <row r="4772" spans="1:9" ht="45" x14ac:dyDescent="0.25">
      <c r="A4772" s="418"/>
      <c r="B4772" s="413"/>
      <c r="C4772" s="162" t="s">
        <v>3803</v>
      </c>
      <c r="D4772" s="146" t="s">
        <v>3804</v>
      </c>
      <c r="E4772" s="12" t="s">
        <v>14</v>
      </c>
      <c r="F4772" s="12" t="s">
        <v>121</v>
      </c>
      <c r="G4772" s="15">
        <v>426000</v>
      </c>
      <c r="H4772" s="15">
        <v>426000</v>
      </c>
      <c r="I4772" s="15">
        <v>1</v>
      </c>
    </row>
    <row r="4773" spans="1:9" ht="45" x14ac:dyDescent="0.25">
      <c r="A4773" s="418"/>
      <c r="B4773" s="413"/>
      <c r="C4773" s="162" t="s">
        <v>3805</v>
      </c>
      <c r="D4773" s="146" t="s">
        <v>1646</v>
      </c>
      <c r="E4773" s="12" t="s">
        <v>14</v>
      </c>
      <c r="F4773" s="12" t="s">
        <v>121</v>
      </c>
      <c r="G4773" s="15">
        <v>292000</v>
      </c>
      <c r="H4773" s="15">
        <v>292000</v>
      </c>
      <c r="I4773" s="15">
        <v>1</v>
      </c>
    </row>
    <row r="4774" spans="1:9" ht="60" x14ac:dyDescent="0.25">
      <c r="A4774" s="418"/>
      <c r="B4774" s="413"/>
      <c r="C4774" s="162" t="s">
        <v>3806</v>
      </c>
      <c r="D4774" s="146" t="s">
        <v>3807</v>
      </c>
      <c r="E4774" s="12" t="s">
        <v>14</v>
      </c>
      <c r="F4774" s="12" t="s">
        <v>121</v>
      </c>
      <c r="G4774" s="15">
        <v>226800</v>
      </c>
      <c r="H4774" s="15">
        <v>226800</v>
      </c>
      <c r="I4774" s="15">
        <v>1</v>
      </c>
    </row>
    <row r="4775" spans="1:9" ht="45" x14ac:dyDescent="0.25">
      <c r="A4775" s="418"/>
      <c r="B4775" s="413"/>
      <c r="C4775" s="162" t="s">
        <v>3808</v>
      </c>
      <c r="D4775" s="146" t="s">
        <v>595</v>
      </c>
      <c r="E4775" s="12" t="s">
        <v>14</v>
      </c>
      <c r="F4775" s="12" t="s">
        <v>121</v>
      </c>
      <c r="G4775" s="15">
        <v>774000</v>
      </c>
      <c r="H4775" s="15">
        <v>774000</v>
      </c>
      <c r="I4775" s="15">
        <v>1</v>
      </c>
    </row>
    <row r="4776" spans="1:9" ht="45" x14ac:dyDescent="0.25">
      <c r="A4776" s="418"/>
      <c r="B4776" s="413"/>
      <c r="C4776" s="162" t="s">
        <v>3809</v>
      </c>
      <c r="D4776" s="146" t="s">
        <v>1644</v>
      </c>
      <c r="E4776" s="12" t="s">
        <v>14</v>
      </c>
      <c r="F4776" s="12" t="s">
        <v>121</v>
      </c>
      <c r="G4776" s="15">
        <v>792000</v>
      </c>
      <c r="H4776" s="15">
        <v>792000</v>
      </c>
      <c r="I4776" s="15">
        <v>1</v>
      </c>
    </row>
    <row r="4777" spans="1:9" ht="45" x14ac:dyDescent="0.25">
      <c r="A4777" s="418"/>
      <c r="B4777" s="413"/>
      <c r="C4777" s="162" t="s">
        <v>3810</v>
      </c>
      <c r="D4777" s="146" t="s">
        <v>3811</v>
      </c>
      <c r="E4777" s="12" t="s">
        <v>14</v>
      </c>
      <c r="F4777" s="12" t="s">
        <v>121</v>
      </c>
      <c r="G4777" s="15">
        <v>748800</v>
      </c>
      <c r="H4777" s="15">
        <v>748800</v>
      </c>
      <c r="I4777" s="15">
        <v>1</v>
      </c>
    </row>
    <row r="4778" spans="1:9" ht="45" x14ac:dyDescent="0.25">
      <c r="A4778" s="418"/>
      <c r="B4778" s="413"/>
      <c r="C4778" s="162" t="s">
        <v>3812</v>
      </c>
      <c r="D4778" s="146" t="s">
        <v>3813</v>
      </c>
      <c r="E4778" s="12" t="s">
        <v>14</v>
      </c>
      <c r="F4778" s="12" t="s">
        <v>121</v>
      </c>
      <c r="G4778" s="15">
        <v>182000</v>
      </c>
      <c r="H4778" s="15">
        <v>182000</v>
      </c>
      <c r="I4778" s="15">
        <v>1</v>
      </c>
    </row>
    <row r="4779" spans="1:9" x14ac:dyDescent="0.25">
      <c r="A4779" s="418"/>
      <c r="B4779" s="414" t="s">
        <v>274</v>
      </c>
      <c r="C4779" s="414"/>
      <c r="D4779" s="414"/>
      <c r="E4779" s="414"/>
      <c r="F4779" s="414"/>
      <c r="G4779" s="414"/>
      <c r="H4779" s="2">
        <v>33680000</v>
      </c>
      <c r="I4779" s="2"/>
    </row>
    <row r="4780" spans="1:9" x14ac:dyDescent="0.25">
      <c r="A4780" s="418"/>
      <c r="B4780" s="412" t="s">
        <v>11</v>
      </c>
      <c r="C4780" s="412"/>
      <c r="D4780" s="412"/>
      <c r="E4780" s="412"/>
      <c r="F4780" s="412"/>
      <c r="G4780" s="412"/>
      <c r="H4780" s="75">
        <v>3080000</v>
      </c>
      <c r="I4780" s="75"/>
    </row>
    <row r="4781" spans="1:9" x14ac:dyDescent="0.25">
      <c r="A4781" s="418"/>
      <c r="B4781" s="413">
        <v>4267</v>
      </c>
      <c r="C4781" s="145">
        <v>15897200</v>
      </c>
      <c r="D4781" s="146" t="s">
        <v>276</v>
      </c>
      <c r="E4781" s="12" t="s">
        <v>126</v>
      </c>
      <c r="F4781" s="12" t="s">
        <v>15</v>
      </c>
      <c r="G4781" s="15">
        <v>1100</v>
      </c>
      <c r="H4781" s="15">
        <v>3080000</v>
      </c>
      <c r="I4781" s="15">
        <v>2800</v>
      </c>
    </row>
    <row r="4782" spans="1:9" x14ac:dyDescent="0.25">
      <c r="A4782" s="418"/>
      <c r="B4782" s="412" t="s">
        <v>118</v>
      </c>
      <c r="C4782" s="412"/>
      <c r="D4782" s="412"/>
      <c r="E4782" s="412"/>
      <c r="F4782" s="412"/>
      <c r="G4782" s="412"/>
      <c r="H4782" s="75">
        <v>30600000</v>
      </c>
      <c r="I4782" s="75"/>
    </row>
    <row r="4783" spans="1:9" ht="60" x14ac:dyDescent="0.25">
      <c r="A4783" s="418"/>
      <c r="B4783" s="413">
        <v>4239</v>
      </c>
      <c r="C4783" s="162" t="s">
        <v>3814</v>
      </c>
      <c r="D4783" s="146" t="s">
        <v>3815</v>
      </c>
      <c r="E4783" s="12" t="s">
        <v>14</v>
      </c>
      <c r="F4783" s="12" t="s">
        <v>121</v>
      </c>
      <c r="G4783" s="15">
        <v>1000000</v>
      </c>
      <c r="H4783" s="15">
        <v>1000000</v>
      </c>
      <c r="I4783" s="15">
        <v>1</v>
      </c>
    </row>
    <row r="4784" spans="1:9" ht="60" x14ac:dyDescent="0.25">
      <c r="A4784" s="418"/>
      <c r="B4784" s="413"/>
      <c r="C4784" s="162" t="s">
        <v>3816</v>
      </c>
      <c r="D4784" s="146" t="s">
        <v>3817</v>
      </c>
      <c r="E4784" s="12" t="s">
        <v>14</v>
      </c>
      <c r="F4784" s="12" t="s">
        <v>121</v>
      </c>
      <c r="G4784" s="15">
        <v>1000000</v>
      </c>
      <c r="H4784" s="15">
        <v>1000000</v>
      </c>
      <c r="I4784" s="15">
        <v>1</v>
      </c>
    </row>
    <row r="4785" spans="1:9" ht="45" x14ac:dyDescent="0.25">
      <c r="A4785" s="418"/>
      <c r="B4785" s="413"/>
      <c r="C4785" s="162" t="s">
        <v>3818</v>
      </c>
      <c r="D4785" s="146" t="s">
        <v>3819</v>
      </c>
      <c r="E4785" s="12" t="s">
        <v>14</v>
      </c>
      <c r="F4785" s="12" t="s">
        <v>121</v>
      </c>
      <c r="G4785" s="15">
        <v>700000</v>
      </c>
      <c r="H4785" s="15">
        <v>700000</v>
      </c>
      <c r="I4785" s="15">
        <v>1</v>
      </c>
    </row>
    <row r="4786" spans="1:9" ht="45" x14ac:dyDescent="0.25">
      <c r="A4786" s="418"/>
      <c r="B4786" s="413"/>
      <c r="C4786" s="162" t="s">
        <v>3820</v>
      </c>
      <c r="D4786" s="146" t="s">
        <v>3821</v>
      </c>
      <c r="E4786" s="12" t="s">
        <v>14</v>
      </c>
      <c r="F4786" s="12" t="s">
        <v>121</v>
      </c>
      <c r="G4786" s="15">
        <v>400000</v>
      </c>
      <c r="H4786" s="15">
        <v>400000</v>
      </c>
      <c r="I4786" s="15">
        <v>1</v>
      </c>
    </row>
    <row r="4787" spans="1:9" ht="45" x14ac:dyDescent="0.25">
      <c r="A4787" s="418"/>
      <c r="B4787" s="413"/>
      <c r="C4787" s="162" t="s">
        <v>3822</v>
      </c>
      <c r="D4787" s="146" t="s">
        <v>3823</v>
      </c>
      <c r="E4787" s="12" t="s">
        <v>14</v>
      </c>
      <c r="F4787" s="12" t="s">
        <v>121</v>
      </c>
      <c r="G4787" s="15">
        <v>400000</v>
      </c>
      <c r="H4787" s="15">
        <v>400000</v>
      </c>
      <c r="I4787" s="15">
        <v>1</v>
      </c>
    </row>
    <row r="4788" spans="1:9" ht="45" x14ac:dyDescent="0.25">
      <c r="A4788" s="418"/>
      <c r="B4788" s="413"/>
      <c r="C4788" s="162" t="s">
        <v>3824</v>
      </c>
      <c r="D4788" s="146" t="s">
        <v>3825</v>
      </c>
      <c r="E4788" s="12" t="s">
        <v>14</v>
      </c>
      <c r="F4788" s="12" t="s">
        <v>121</v>
      </c>
      <c r="G4788" s="15">
        <v>2200000</v>
      </c>
      <c r="H4788" s="15">
        <v>2200000</v>
      </c>
      <c r="I4788" s="15">
        <v>1</v>
      </c>
    </row>
    <row r="4789" spans="1:9" ht="45" x14ac:dyDescent="0.25">
      <c r="A4789" s="418"/>
      <c r="B4789" s="413"/>
      <c r="C4789" s="162" t="s">
        <v>3826</v>
      </c>
      <c r="D4789" s="146" t="s">
        <v>3827</v>
      </c>
      <c r="E4789" s="12" t="s">
        <v>14</v>
      </c>
      <c r="F4789" s="12" t="s">
        <v>121</v>
      </c>
      <c r="G4789" s="15">
        <v>600000</v>
      </c>
      <c r="H4789" s="15">
        <v>600000</v>
      </c>
      <c r="I4789" s="15">
        <v>1</v>
      </c>
    </row>
    <row r="4790" spans="1:9" ht="45" x14ac:dyDescent="0.25">
      <c r="A4790" s="418"/>
      <c r="B4790" s="413"/>
      <c r="C4790" s="162" t="s">
        <v>3828</v>
      </c>
      <c r="D4790" s="146" t="s">
        <v>3829</v>
      </c>
      <c r="E4790" s="12" t="s">
        <v>14</v>
      </c>
      <c r="F4790" s="12" t="s">
        <v>121</v>
      </c>
      <c r="G4790" s="15">
        <v>600000</v>
      </c>
      <c r="H4790" s="15">
        <v>600000</v>
      </c>
      <c r="I4790" s="15">
        <v>1</v>
      </c>
    </row>
    <row r="4791" spans="1:9" ht="45" x14ac:dyDescent="0.25">
      <c r="A4791" s="418"/>
      <c r="B4791" s="413"/>
      <c r="C4791" s="162" t="s">
        <v>3830</v>
      </c>
      <c r="D4791" s="146" t="s">
        <v>3831</v>
      </c>
      <c r="E4791" s="12" t="s">
        <v>14</v>
      </c>
      <c r="F4791" s="12" t="s">
        <v>121</v>
      </c>
      <c r="G4791" s="15">
        <v>400000</v>
      </c>
      <c r="H4791" s="15">
        <v>400000</v>
      </c>
      <c r="I4791" s="15">
        <v>1</v>
      </c>
    </row>
    <row r="4792" spans="1:9" ht="45" x14ac:dyDescent="0.25">
      <c r="A4792" s="418"/>
      <c r="B4792" s="413"/>
      <c r="C4792" s="162" t="s">
        <v>3832</v>
      </c>
      <c r="D4792" s="146" t="s">
        <v>3833</v>
      </c>
      <c r="E4792" s="12" t="s">
        <v>14</v>
      </c>
      <c r="F4792" s="12" t="s">
        <v>121</v>
      </c>
      <c r="G4792" s="15">
        <v>400000</v>
      </c>
      <c r="H4792" s="15">
        <v>400000</v>
      </c>
      <c r="I4792" s="15">
        <v>1</v>
      </c>
    </row>
    <row r="4793" spans="1:9" ht="45" x14ac:dyDescent="0.25">
      <c r="A4793" s="418"/>
      <c r="B4793" s="413"/>
      <c r="C4793" s="162" t="s">
        <v>3834</v>
      </c>
      <c r="D4793" s="146" t="s">
        <v>3835</v>
      </c>
      <c r="E4793" s="12" t="s">
        <v>14</v>
      </c>
      <c r="F4793" s="12" t="s">
        <v>121</v>
      </c>
      <c r="G4793" s="15">
        <v>700000</v>
      </c>
      <c r="H4793" s="15">
        <v>700000</v>
      </c>
      <c r="I4793" s="15">
        <v>1</v>
      </c>
    </row>
    <row r="4794" spans="1:9" ht="45" x14ac:dyDescent="0.25">
      <c r="A4794" s="418"/>
      <c r="B4794" s="413"/>
      <c r="C4794" s="162" t="s">
        <v>3836</v>
      </c>
      <c r="D4794" s="146" t="s">
        <v>3837</v>
      </c>
      <c r="E4794" s="12" t="s">
        <v>14</v>
      </c>
      <c r="F4794" s="12" t="s">
        <v>121</v>
      </c>
      <c r="G4794" s="15">
        <v>800000</v>
      </c>
      <c r="H4794" s="15">
        <v>800000</v>
      </c>
      <c r="I4794" s="15">
        <v>1</v>
      </c>
    </row>
    <row r="4795" spans="1:9" ht="45" x14ac:dyDescent="0.25">
      <c r="A4795" s="418"/>
      <c r="B4795" s="413"/>
      <c r="C4795" s="162" t="s">
        <v>3838</v>
      </c>
      <c r="D4795" s="146" t="s">
        <v>3839</v>
      </c>
      <c r="E4795" s="12" t="s">
        <v>14</v>
      </c>
      <c r="F4795" s="12" t="s">
        <v>121</v>
      </c>
      <c r="G4795" s="15">
        <v>800000</v>
      </c>
      <c r="H4795" s="15">
        <v>800000</v>
      </c>
      <c r="I4795" s="15">
        <v>1</v>
      </c>
    </row>
    <row r="4796" spans="1:9" ht="45" x14ac:dyDescent="0.25">
      <c r="A4796" s="418"/>
      <c r="B4796" s="413"/>
      <c r="C4796" s="162" t="s">
        <v>3840</v>
      </c>
      <c r="D4796" s="146" t="s">
        <v>3270</v>
      </c>
      <c r="E4796" s="12" t="s">
        <v>14</v>
      </c>
      <c r="F4796" s="12" t="s">
        <v>121</v>
      </c>
      <c r="G4796" s="15">
        <v>300000</v>
      </c>
      <c r="H4796" s="15">
        <v>300000</v>
      </c>
      <c r="I4796" s="15">
        <v>1</v>
      </c>
    </row>
    <row r="4797" spans="1:9" ht="45" x14ac:dyDescent="0.25">
      <c r="A4797" s="418"/>
      <c r="B4797" s="413"/>
      <c r="C4797" s="162" t="s">
        <v>3841</v>
      </c>
      <c r="D4797" s="146" t="s">
        <v>625</v>
      </c>
      <c r="E4797" s="12" t="s">
        <v>14</v>
      </c>
      <c r="F4797" s="12" t="s">
        <v>121</v>
      </c>
      <c r="G4797" s="15">
        <v>300000</v>
      </c>
      <c r="H4797" s="15">
        <v>300000</v>
      </c>
      <c r="I4797" s="15">
        <v>1</v>
      </c>
    </row>
    <row r="4798" spans="1:9" ht="45" x14ac:dyDescent="0.25">
      <c r="A4798" s="418"/>
      <c r="B4798" s="413"/>
      <c r="C4798" s="162" t="s">
        <v>3842</v>
      </c>
      <c r="D4798" s="146" t="s">
        <v>3243</v>
      </c>
      <c r="E4798" s="12" t="s">
        <v>14</v>
      </c>
      <c r="F4798" s="12" t="s">
        <v>121</v>
      </c>
      <c r="G4798" s="15">
        <v>400000</v>
      </c>
      <c r="H4798" s="15">
        <v>400000</v>
      </c>
      <c r="I4798" s="15">
        <v>1</v>
      </c>
    </row>
    <row r="4799" spans="1:9" ht="45" x14ac:dyDescent="0.25">
      <c r="A4799" s="418"/>
      <c r="B4799" s="413"/>
      <c r="C4799" s="162" t="s">
        <v>3843</v>
      </c>
      <c r="D4799" s="146" t="s">
        <v>3844</v>
      </c>
      <c r="E4799" s="12" t="s">
        <v>14</v>
      </c>
      <c r="F4799" s="12" t="s">
        <v>121</v>
      </c>
      <c r="G4799" s="15">
        <v>800000</v>
      </c>
      <c r="H4799" s="15">
        <v>800000</v>
      </c>
      <c r="I4799" s="15">
        <v>1</v>
      </c>
    </row>
    <row r="4800" spans="1:9" ht="45" x14ac:dyDescent="0.25">
      <c r="A4800" s="418"/>
      <c r="B4800" s="413"/>
      <c r="C4800" s="162" t="s">
        <v>3845</v>
      </c>
      <c r="D4800" s="146" t="s">
        <v>629</v>
      </c>
      <c r="E4800" s="12" t="s">
        <v>14</v>
      </c>
      <c r="F4800" s="12" t="s">
        <v>121</v>
      </c>
      <c r="G4800" s="15">
        <v>800000</v>
      </c>
      <c r="H4800" s="15">
        <v>800000</v>
      </c>
      <c r="I4800" s="15">
        <v>1</v>
      </c>
    </row>
    <row r="4801" spans="1:9" s="8" customFormat="1" ht="45" x14ac:dyDescent="0.25">
      <c r="A4801" s="418"/>
      <c r="B4801" s="413"/>
      <c r="C4801" s="143">
        <v>79951110</v>
      </c>
      <c r="D4801" s="144" t="s">
        <v>3846</v>
      </c>
      <c r="E4801" s="16" t="s">
        <v>14</v>
      </c>
      <c r="F4801" s="16" t="s">
        <v>121</v>
      </c>
      <c r="G4801" s="17">
        <v>7000000</v>
      </c>
      <c r="H4801" s="17">
        <v>7000000</v>
      </c>
      <c r="I4801" s="17">
        <v>1</v>
      </c>
    </row>
    <row r="4802" spans="1:9" s="8" customFormat="1" ht="45" x14ac:dyDescent="0.25">
      <c r="A4802" s="418"/>
      <c r="B4802" s="413"/>
      <c r="C4802" s="143">
        <v>79951110</v>
      </c>
      <c r="D4802" s="144" t="s">
        <v>3847</v>
      </c>
      <c r="E4802" s="16" t="s">
        <v>14</v>
      </c>
      <c r="F4802" s="16" t="s">
        <v>121</v>
      </c>
      <c r="G4802" s="17">
        <v>11000000</v>
      </c>
      <c r="H4802" s="17">
        <v>11000000</v>
      </c>
      <c r="I4802" s="17">
        <v>1</v>
      </c>
    </row>
    <row r="4803" spans="1:9" x14ac:dyDescent="0.25">
      <c r="A4803" s="418"/>
      <c r="B4803" s="414" t="s">
        <v>2316</v>
      </c>
      <c r="C4803" s="414"/>
      <c r="D4803" s="414"/>
      <c r="E4803" s="414"/>
      <c r="F4803" s="414"/>
      <c r="G4803" s="414"/>
      <c r="H4803" s="2">
        <v>3000000</v>
      </c>
      <c r="I4803" s="2"/>
    </row>
    <row r="4804" spans="1:9" x14ac:dyDescent="0.25">
      <c r="A4804" s="418"/>
      <c r="B4804" s="412" t="s">
        <v>118</v>
      </c>
      <c r="C4804" s="412"/>
      <c r="D4804" s="412"/>
      <c r="E4804" s="412"/>
      <c r="F4804" s="412"/>
      <c r="G4804" s="412"/>
      <c r="H4804" s="75">
        <v>3000000</v>
      </c>
      <c r="I4804" s="75"/>
    </row>
    <row r="4805" spans="1:9" ht="30" x14ac:dyDescent="0.25">
      <c r="A4805" s="418"/>
      <c r="B4805" s="413">
        <v>4251</v>
      </c>
      <c r="C4805" s="162" t="s">
        <v>3848</v>
      </c>
      <c r="D4805" s="146" t="s">
        <v>2318</v>
      </c>
      <c r="E4805" s="12" t="s">
        <v>126</v>
      </c>
      <c r="F4805" s="12" t="s">
        <v>121</v>
      </c>
      <c r="G4805" s="15">
        <v>3000000</v>
      </c>
      <c r="H4805" s="15">
        <v>3000000</v>
      </c>
      <c r="I4805" s="15">
        <v>1</v>
      </c>
    </row>
    <row r="4806" spans="1:9" x14ac:dyDescent="0.25">
      <c r="A4806" s="418"/>
      <c r="B4806" s="414" t="s">
        <v>295</v>
      </c>
      <c r="C4806" s="414"/>
      <c r="D4806" s="414"/>
      <c r="E4806" s="414"/>
      <c r="F4806" s="414"/>
      <c r="G4806" s="414"/>
      <c r="H4806" s="2">
        <v>0</v>
      </c>
      <c r="I4806" s="2"/>
    </row>
    <row r="4807" spans="1:9" x14ac:dyDescent="0.25">
      <c r="A4807" s="418"/>
      <c r="B4807" s="412" t="s">
        <v>11</v>
      </c>
      <c r="C4807" s="412"/>
      <c r="D4807" s="412"/>
      <c r="E4807" s="412"/>
      <c r="F4807" s="412"/>
      <c r="G4807" s="412"/>
      <c r="H4807" s="75"/>
      <c r="I4807" s="75"/>
    </row>
    <row r="4808" spans="1:9" x14ac:dyDescent="0.25">
      <c r="A4808" s="418"/>
      <c r="B4808" s="553" t="s">
        <v>296</v>
      </c>
      <c r="C4808" s="149"/>
      <c r="D4808" s="149"/>
      <c r="E4808" s="14"/>
      <c r="F4808" s="14"/>
      <c r="G4808" s="29"/>
      <c r="H4808" s="2">
        <v>16706000</v>
      </c>
      <c r="I4808" s="2"/>
    </row>
    <row r="4809" spans="1:9" x14ac:dyDescent="0.25">
      <c r="A4809" s="418"/>
      <c r="B4809" s="412" t="s">
        <v>11</v>
      </c>
      <c r="C4809" s="412"/>
      <c r="D4809" s="412"/>
      <c r="E4809" s="412"/>
      <c r="F4809" s="412"/>
      <c r="G4809" s="412"/>
      <c r="H4809" s="75">
        <v>10690000</v>
      </c>
      <c r="I4809" s="75"/>
    </row>
    <row r="4810" spans="1:9" x14ac:dyDescent="0.25">
      <c r="A4810" s="418"/>
      <c r="B4810" s="413">
        <v>4267</v>
      </c>
      <c r="C4810" s="162" t="s">
        <v>3849</v>
      </c>
      <c r="D4810" s="146" t="s">
        <v>276</v>
      </c>
      <c r="E4810" s="12" t="s">
        <v>126</v>
      </c>
      <c r="F4810" s="12" t="s">
        <v>15</v>
      </c>
      <c r="G4810" s="15">
        <v>6850</v>
      </c>
      <c r="H4810" s="15">
        <v>2740000</v>
      </c>
      <c r="I4810" s="15">
        <v>400</v>
      </c>
    </row>
    <row r="4811" spans="1:9" s="8" customFormat="1" ht="45" x14ac:dyDescent="0.25">
      <c r="A4811" s="418"/>
      <c r="B4811" s="520">
        <v>4269</v>
      </c>
      <c r="C4811" s="143">
        <v>30192700</v>
      </c>
      <c r="D4811" s="144" t="s">
        <v>3850</v>
      </c>
      <c r="E4811" s="16" t="s">
        <v>14</v>
      </c>
      <c r="F4811" s="16" t="s">
        <v>121</v>
      </c>
      <c r="G4811" s="17">
        <v>2500000</v>
      </c>
      <c r="H4811" s="17">
        <v>2500000</v>
      </c>
      <c r="I4811" s="17">
        <v>1</v>
      </c>
    </row>
    <row r="4812" spans="1:9" s="8" customFormat="1" x14ac:dyDescent="0.25">
      <c r="A4812" s="418"/>
      <c r="B4812" s="520"/>
      <c r="C4812" s="143">
        <v>44110000</v>
      </c>
      <c r="D4812" s="144" t="s">
        <v>3851</v>
      </c>
      <c r="E4812" s="16" t="s">
        <v>14</v>
      </c>
      <c r="F4812" s="16" t="s">
        <v>121</v>
      </c>
      <c r="G4812" s="17">
        <v>5450000</v>
      </c>
      <c r="H4812" s="17">
        <v>5450000</v>
      </c>
      <c r="I4812" s="17">
        <v>1</v>
      </c>
    </row>
    <row r="4813" spans="1:9" x14ac:dyDescent="0.25">
      <c r="A4813" s="418"/>
      <c r="B4813" s="412" t="s">
        <v>154</v>
      </c>
      <c r="C4813" s="412"/>
      <c r="D4813" s="412"/>
      <c r="E4813" s="412"/>
      <c r="F4813" s="412"/>
      <c r="G4813" s="412"/>
      <c r="H4813" s="75">
        <v>2050000</v>
      </c>
      <c r="I4813" s="75"/>
    </row>
    <row r="4814" spans="1:9" s="8" customFormat="1" ht="30" x14ac:dyDescent="0.25">
      <c r="A4814" s="418"/>
      <c r="B4814" s="16">
        <v>4251</v>
      </c>
      <c r="C4814" s="143">
        <v>45211100</v>
      </c>
      <c r="D4814" s="144" t="s">
        <v>635</v>
      </c>
      <c r="E4814" s="16" t="s">
        <v>126</v>
      </c>
      <c r="F4814" s="16" t="s">
        <v>121</v>
      </c>
      <c r="G4814" s="17">
        <v>2050000</v>
      </c>
      <c r="H4814" s="17">
        <v>2050000</v>
      </c>
      <c r="I4814" s="17">
        <v>1</v>
      </c>
    </row>
    <row r="4815" spans="1:9" x14ac:dyDescent="0.25">
      <c r="A4815" s="418"/>
      <c r="B4815" s="412" t="s">
        <v>118</v>
      </c>
      <c r="C4815" s="412"/>
      <c r="D4815" s="412"/>
      <c r="E4815" s="412"/>
      <c r="F4815" s="412"/>
      <c r="G4815" s="412"/>
      <c r="H4815" s="75">
        <v>3966000</v>
      </c>
      <c r="I4815" s="75"/>
    </row>
    <row r="4816" spans="1:9" s="8" customFormat="1" ht="30" x14ac:dyDescent="0.25">
      <c r="A4816" s="418"/>
      <c r="B4816" s="520">
        <v>4239</v>
      </c>
      <c r="C4816" s="143">
        <v>79951110</v>
      </c>
      <c r="D4816" s="144" t="s">
        <v>633</v>
      </c>
      <c r="E4816" s="16" t="s">
        <v>14</v>
      </c>
      <c r="F4816" s="16" t="s">
        <v>121</v>
      </c>
      <c r="G4816" s="17">
        <v>3966000</v>
      </c>
      <c r="H4816" s="17">
        <v>3966000</v>
      </c>
      <c r="I4816" s="17">
        <v>1</v>
      </c>
    </row>
    <row r="4817" spans="1:9" x14ac:dyDescent="0.25">
      <c r="A4817" s="418"/>
      <c r="B4817" s="414" t="s">
        <v>297</v>
      </c>
      <c r="C4817" s="414"/>
      <c r="D4817" s="414"/>
      <c r="E4817" s="414"/>
      <c r="F4817" s="414"/>
      <c r="G4817" s="414"/>
      <c r="H4817" s="2">
        <v>6934000</v>
      </c>
      <c r="I4817" s="2"/>
    </row>
    <row r="4818" spans="1:9" x14ac:dyDescent="0.25">
      <c r="A4818" s="418"/>
      <c r="B4818" s="412" t="s">
        <v>11</v>
      </c>
      <c r="C4818" s="412"/>
      <c r="D4818" s="412"/>
      <c r="E4818" s="412"/>
      <c r="F4818" s="412"/>
      <c r="G4818" s="412"/>
      <c r="H4818" s="75">
        <v>3750000</v>
      </c>
      <c r="I4818" s="75"/>
    </row>
    <row r="4819" spans="1:9" s="8" customFormat="1" x14ac:dyDescent="0.25">
      <c r="A4819" s="418"/>
      <c r="B4819" s="16">
        <v>4267</v>
      </c>
      <c r="C4819" s="143">
        <v>39221400</v>
      </c>
      <c r="D4819" s="144" t="s">
        <v>3852</v>
      </c>
      <c r="E4819" s="16" t="s">
        <v>126</v>
      </c>
      <c r="F4819" s="16" t="s">
        <v>15</v>
      </c>
      <c r="G4819" s="17">
        <v>6000</v>
      </c>
      <c r="H4819" s="17">
        <v>1200000</v>
      </c>
      <c r="I4819" s="17">
        <v>200</v>
      </c>
    </row>
    <row r="4820" spans="1:9" s="8" customFormat="1" x14ac:dyDescent="0.25">
      <c r="A4820" s="418"/>
      <c r="B4820" s="16">
        <v>4269</v>
      </c>
      <c r="C4820" s="143">
        <v>44110000</v>
      </c>
      <c r="D4820" s="144" t="s">
        <v>3851</v>
      </c>
      <c r="E4820" s="16" t="s">
        <v>14</v>
      </c>
      <c r="F4820" s="16" t="s">
        <v>121</v>
      </c>
      <c r="G4820" s="17">
        <v>2550000</v>
      </c>
      <c r="H4820" s="17">
        <v>2550000</v>
      </c>
      <c r="I4820" s="17">
        <v>1</v>
      </c>
    </row>
    <row r="4821" spans="1:9" s="8" customFormat="1" x14ac:dyDescent="0.25">
      <c r="A4821" s="418"/>
      <c r="B4821" s="232">
        <v>4267</v>
      </c>
      <c r="C4821" s="232" t="s">
        <v>5712</v>
      </c>
      <c r="D4821" s="205" t="s">
        <v>3852</v>
      </c>
      <c r="E4821" s="232" t="s">
        <v>126</v>
      </c>
      <c r="F4821" s="232" t="s">
        <v>121</v>
      </c>
      <c r="G4821" s="253">
        <v>411000</v>
      </c>
      <c r="H4821" s="253">
        <v>411000</v>
      </c>
      <c r="I4821" s="55">
        <v>1</v>
      </c>
    </row>
    <row r="4822" spans="1:9" s="8" customFormat="1" ht="30" x14ac:dyDescent="0.25">
      <c r="A4822" s="418"/>
      <c r="B4822" s="232">
        <v>4267</v>
      </c>
      <c r="C4822" s="232" t="s">
        <v>5713</v>
      </c>
      <c r="D4822" s="205" t="s">
        <v>5718</v>
      </c>
      <c r="E4822" s="232" t="s">
        <v>14</v>
      </c>
      <c r="F4822" s="232" t="s">
        <v>15</v>
      </c>
      <c r="G4822" s="254" t="s">
        <v>5719</v>
      </c>
      <c r="H4822" s="253">
        <v>168000</v>
      </c>
      <c r="I4822" s="255">
        <v>1680</v>
      </c>
    </row>
    <row r="4823" spans="1:9" s="8" customFormat="1" ht="30" x14ac:dyDescent="0.25">
      <c r="A4823" s="418"/>
      <c r="B4823" s="232">
        <v>4267</v>
      </c>
      <c r="C4823" s="232" t="s">
        <v>5714</v>
      </c>
      <c r="D4823" s="205" t="s">
        <v>5718</v>
      </c>
      <c r="E4823" s="232" t="s">
        <v>14</v>
      </c>
      <c r="F4823" s="232" t="s">
        <v>15</v>
      </c>
      <c r="G4823" s="254" t="s">
        <v>5720</v>
      </c>
      <c r="H4823" s="253">
        <v>166320</v>
      </c>
      <c r="I4823" s="255">
        <v>1386</v>
      </c>
    </row>
    <row r="4824" spans="1:9" s="8" customFormat="1" ht="30" x14ac:dyDescent="0.25">
      <c r="A4824" s="418"/>
      <c r="B4824" s="232">
        <v>4267</v>
      </c>
      <c r="C4824" s="232" t="s">
        <v>5715</v>
      </c>
      <c r="D4824" s="205" t="s">
        <v>5718</v>
      </c>
      <c r="E4824" s="232" t="s">
        <v>14</v>
      </c>
      <c r="F4824" s="232" t="s">
        <v>15</v>
      </c>
      <c r="G4824" s="254" t="s">
        <v>5721</v>
      </c>
      <c r="H4824" s="253">
        <v>166320</v>
      </c>
      <c r="I4824" s="255">
        <v>924</v>
      </c>
    </row>
    <row r="4825" spans="1:9" s="8" customFormat="1" ht="30" x14ac:dyDescent="0.25">
      <c r="A4825" s="418"/>
      <c r="B4825" s="232">
        <v>4267</v>
      </c>
      <c r="C4825" s="232" t="s">
        <v>5716</v>
      </c>
      <c r="D4825" s="205" t="s">
        <v>5718</v>
      </c>
      <c r="E4825" s="232" t="s">
        <v>14</v>
      </c>
      <c r="F4825" s="232" t="s">
        <v>15</v>
      </c>
      <c r="G4825" s="254" t="s">
        <v>5722</v>
      </c>
      <c r="H4825" s="253">
        <v>143880</v>
      </c>
      <c r="I4825" s="255">
        <v>660</v>
      </c>
    </row>
    <row r="4826" spans="1:9" s="8" customFormat="1" ht="30" x14ac:dyDescent="0.25">
      <c r="A4826" s="418"/>
      <c r="B4826" s="232">
        <v>4267</v>
      </c>
      <c r="C4826" s="232" t="s">
        <v>5717</v>
      </c>
      <c r="D4826" s="205" t="s">
        <v>5718</v>
      </c>
      <c r="E4826" s="232" t="s">
        <v>14</v>
      </c>
      <c r="F4826" s="232" t="s">
        <v>15</v>
      </c>
      <c r="G4826" s="254" t="s">
        <v>5723</v>
      </c>
      <c r="H4826" s="253">
        <v>143880</v>
      </c>
      <c r="I4826" s="255">
        <v>660</v>
      </c>
    </row>
    <row r="4827" spans="1:9" x14ac:dyDescent="0.25">
      <c r="A4827" s="418"/>
      <c r="B4827" s="412" t="s">
        <v>154</v>
      </c>
      <c r="C4827" s="412"/>
      <c r="D4827" s="412"/>
      <c r="E4827" s="412"/>
      <c r="F4827" s="412"/>
      <c r="G4827" s="412"/>
      <c r="H4827" s="75">
        <v>1000000</v>
      </c>
      <c r="I4827" s="75"/>
    </row>
    <row r="4828" spans="1:9" s="8" customFormat="1" ht="30" x14ac:dyDescent="0.25">
      <c r="A4828" s="418"/>
      <c r="B4828" s="16">
        <v>4251</v>
      </c>
      <c r="C4828" s="143">
        <v>45211100</v>
      </c>
      <c r="D4828" s="144" t="s">
        <v>635</v>
      </c>
      <c r="E4828" s="16" t="s">
        <v>126</v>
      </c>
      <c r="F4828" s="16" t="s">
        <v>121</v>
      </c>
      <c r="G4828" s="17">
        <v>1000000</v>
      </c>
      <c r="H4828" s="17">
        <v>1000000</v>
      </c>
      <c r="I4828" s="17">
        <v>1</v>
      </c>
    </row>
    <row r="4829" spans="1:9" x14ac:dyDescent="0.25">
      <c r="A4829" s="418"/>
      <c r="B4829" s="552" t="s">
        <v>118</v>
      </c>
      <c r="C4829" s="552"/>
      <c r="D4829" s="552"/>
      <c r="E4829" s="552"/>
      <c r="F4829" s="552"/>
      <c r="G4829" s="552"/>
      <c r="H4829" s="75">
        <v>2184000</v>
      </c>
      <c r="I4829" s="75"/>
    </row>
    <row r="4830" spans="1:9" x14ac:dyDescent="0.25">
      <c r="A4830" s="418"/>
      <c r="B4830" s="413">
        <v>4239</v>
      </c>
      <c r="C4830" s="162" t="s">
        <v>3853</v>
      </c>
      <c r="D4830" s="146" t="s">
        <v>294</v>
      </c>
      <c r="E4830" s="12" t="s">
        <v>120</v>
      </c>
      <c r="F4830" s="12" t="s">
        <v>121</v>
      </c>
      <c r="G4830" s="15">
        <v>2184000</v>
      </c>
      <c r="H4830" s="15">
        <v>2184000</v>
      </c>
      <c r="I4830" s="15">
        <v>1</v>
      </c>
    </row>
    <row r="4831" spans="1:9" x14ac:dyDescent="0.25">
      <c r="A4831" s="418"/>
      <c r="B4831" s="414" t="s">
        <v>299</v>
      </c>
      <c r="C4831" s="414"/>
      <c r="D4831" s="414"/>
      <c r="E4831" s="414"/>
      <c r="F4831" s="414"/>
      <c r="G4831" s="414"/>
      <c r="H4831" s="2">
        <v>41952000</v>
      </c>
      <c r="I4831" s="2"/>
    </row>
    <row r="4832" spans="1:9" x14ac:dyDescent="0.25">
      <c r="A4832" s="418"/>
      <c r="B4832" s="412" t="s">
        <v>118</v>
      </c>
      <c r="C4832" s="412"/>
      <c r="D4832" s="412"/>
      <c r="E4832" s="412"/>
      <c r="F4832" s="412"/>
      <c r="G4832" s="412"/>
      <c r="H4832" s="75">
        <v>41952000</v>
      </c>
      <c r="I4832" s="75"/>
    </row>
    <row r="4833" spans="1:9" s="8" customFormat="1" ht="30" x14ac:dyDescent="0.25">
      <c r="A4833" s="418"/>
      <c r="B4833" s="520">
        <v>4215</v>
      </c>
      <c r="C4833" s="143">
        <v>66511120</v>
      </c>
      <c r="D4833" s="144" t="s">
        <v>300</v>
      </c>
      <c r="E4833" s="16" t="s">
        <v>149</v>
      </c>
      <c r="F4833" s="16" t="s">
        <v>121</v>
      </c>
      <c r="G4833" s="17">
        <v>41952000</v>
      </c>
      <c r="H4833" s="17">
        <v>41952000</v>
      </c>
      <c r="I4833" s="17">
        <v>1</v>
      </c>
    </row>
    <row r="4834" spans="1:9" x14ac:dyDescent="0.25">
      <c r="A4834" s="418"/>
      <c r="B4834" s="414" t="s">
        <v>3854</v>
      </c>
      <c r="C4834" s="414"/>
      <c r="D4834" s="414"/>
      <c r="E4834" s="414"/>
      <c r="F4834" s="414"/>
      <c r="G4834" s="414"/>
      <c r="H4834" s="2">
        <v>10203109</v>
      </c>
      <c r="I4834" s="2"/>
    </row>
    <row r="4835" spans="1:9" x14ac:dyDescent="0.25">
      <c r="A4835" s="418"/>
      <c r="B4835" s="412" t="s">
        <v>154</v>
      </c>
      <c r="C4835" s="412"/>
      <c r="D4835" s="412"/>
      <c r="E4835" s="412"/>
      <c r="F4835" s="412"/>
      <c r="G4835" s="412"/>
      <c r="H4835" s="75">
        <v>9876901</v>
      </c>
      <c r="I4835" s="75"/>
    </row>
    <row r="4836" spans="1:9" ht="30" x14ac:dyDescent="0.25">
      <c r="A4836" s="418"/>
      <c r="B4836" s="413">
        <v>5112</v>
      </c>
      <c r="C4836" s="162" t="s">
        <v>3855</v>
      </c>
      <c r="D4836" s="146" t="s">
        <v>1496</v>
      </c>
      <c r="E4836" s="12" t="s">
        <v>126</v>
      </c>
      <c r="F4836" s="12" t="s">
        <v>121</v>
      </c>
      <c r="G4836" s="15">
        <v>9876901</v>
      </c>
      <c r="H4836" s="15">
        <v>9876901</v>
      </c>
      <c r="I4836" s="15">
        <v>1</v>
      </c>
    </row>
    <row r="4837" spans="1:9" x14ac:dyDescent="0.25">
      <c r="A4837" s="418"/>
      <c r="B4837" s="412" t="s">
        <v>118</v>
      </c>
      <c r="C4837" s="412"/>
      <c r="D4837" s="412"/>
      <c r="E4837" s="412"/>
      <c r="F4837" s="412"/>
      <c r="G4837" s="412"/>
      <c r="H4837" s="75">
        <v>326208</v>
      </c>
      <c r="I4837" s="75"/>
    </row>
    <row r="4838" spans="1:9" ht="30" x14ac:dyDescent="0.25">
      <c r="A4838" s="418"/>
      <c r="B4838" s="413">
        <v>5112</v>
      </c>
      <c r="C4838" s="162" t="s">
        <v>3856</v>
      </c>
      <c r="D4838" s="146" t="s">
        <v>168</v>
      </c>
      <c r="E4838" s="12" t="s">
        <v>172</v>
      </c>
      <c r="F4838" s="12" t="s">
        <v>121</v>
      </c>
      <c r="G4838" s="15">
        <v>250932</v>
      </c>
      <c r="H4838" s="15">
        <v>250932</v>
      </c>
      <c r="I4838" s="15">
        <v>1</v>
      </c>
    </row>
    <row r="4839" spans="1:9" ht="30" x14ac:dyDescent="0.25">
      <c r="A4839" s="418"/>
      <c r="B4839" s="413"/>
      <c r="C4839" s="162" t="s">
        <v>3857</v>
      </c>
      <c r="D4839" s="146" t="s">
        <v>532</v>
      </c>
      <c r="E4839" s="12" t="s">
        <v>120</v>
      </c>
      <c r="F4839" s="12" t="s">
        <v>121</v>
      </c>
      <c r="G4839" s="15">
        <v>75276</v>
      </c>
      <c r="H4839" s="15">
        <v>75276</v>
      </c>
      <c r="I4839" s="15">
        <v>1</v>
      </c>
    </row>
    <row r="4840" spans="1:9" x14ac:dyDescent="0.25">
      <c r="A4840" s="418"/>
      <c r="B4840" s="414" t="s">
        <v>642</v>
      </c>
      <c r="C4840" s="414"/>
      <c r="D4840" s="414"/>
      <c r="E4840" s="414"/>
      <c r="F4840" s="414"/>
      <c r="G4840" s="414"/>
      <c r="H4840" s="2">
        <v>1500000</v>
      </c>
      <c r="I4840" s="2"/>
    </row>
    <row r="4841" spans="1:9" x14ac:dyDescent="0.25">
      <c r="A4841" s="418"/>
      <c r="B4841" s="412" t="s">
        <v>118</v>
      </c>
      <c r="C4841" s="412"/>
      <c r="D4841" s="412"/>
      <c r="E4841" s="412"/>
      <c r="F4841" s="412"/>
      <c r="G4841" s="412"/>
      <c r="H4841" s="75">
        <v>1500000</v>
      </c>
      <c r="I4841" s="75"/>
    </row>
    <row r="4842" spans="1:9" x14ac:dyDescent="0.25">
      <c r="A4842" s="418"/>
      <c r="B4842" s="413">
        <v>4239</v>
      </c>
      <c r="C4842" s="162" t="s">
        <v>3858</v>
      </c>
      <c r="D4842" s="146" t="s">
        <v>294</v>
      </c>
      <c r="E4842" s="12" t="s">
        <v>120</v>
      </c>
      <c r="F4842" s="12" t="s">
        <v>121</v>
      </c>
      <c r="G4842" s="15">
        <v>1500000</v>
      </c>
      <c r="H4842" s="15">
        <v>1500000</v>
      </c>
      <c r="I4842" s="15">
        <v>1</v>
      </c>
    </row>
    <row r="4843" spans="1:9" x14ac:dyDescent="0.25">
      <c r="A4843" s="418"/>
      <c r="B4843" s="525" t="s">
        <v>301</v>
      </c>
      <c r="C4843" s="525"/>
      <c r="D4843" s="525"/>
      <c r="E4843" s="525"/>
      <c r="F4843" s="525"/>
      <c r="G4843" s="525"/>
      <c r="H4843" s="2">
        <v>841674715.20001841</v>
      </c>
      <c r="I4843" s="2"/>
    </row>
    <row r="4844" spans="1:9" ht="38.25" customHeight="1" x14ac:dyDescent="0.25">
      <c r="A4844" s="447" t="s">
        <v>5503</v>
      </c>
      <c r="B4844" s="446" t="s">
        <v>3860</v>
      </c>
      <c r="C4844" s="446"/>
      <c r="D4844" s="446"/>
      <c r="E4844" s="446"/>
      <c r="F4844" s="446"/>
      <c r="G4844" s="446"/>
      <c r="H4844" s="446"/>
      <c r="I4844" s="446"/>
    </row>
    <row r="4845" spans="1:9" x14ac:dyDescent="0.25">
      <c r="A4845" s="447"/>
      <c r="B4845" s="43"/>
      <c r="C4845" s="165"/>
      <c r="D4845" s="165"/>
      <c r="E4845" s="43"/>
      <c r="F4845" s="43"/>
      <c r="G4845" s="57"/>
      <c r="H4845" s="57"/>
      <c r="I4845" s="57"/>
    </row>
    <row r="4846" spans="1:9" x14ac:dyDescent="0.25">
      <c r="A4846" s="447"/>
      <c r="B4846" s="464" t="s">
        <v>1</v>
      </c>
      <c r="C4846" s="465" t="s">
        <v>2</v>
      </c>
      <c r="D4846" s="465"/>
      <c r="E4846" s="464" t="s">
        <v>3</v>
      </c>
      <c r="F4846" s="464" t="s">
        <v>4</v>
      </c>
      <c r="G4846" s="466" t="s">
        <v>5</v>
      </c>
      <c r="H4846" s="466" t="s">
        <v>6</v>
      </c>
      <c r="I4846" s="466" t="s">
        <v>7</v>
      </c>
    </row>
    <row r="4847" spans="1:9" ht="60" x14ac:dyDescent="0.25">
      <c r="A4847" s="447"/>
      <c r="B4847" s="464"/>
      <c r="C4847" s="166" t="s">
        <v>8</v>
      </c>
      <c r="D4847" s="166" t="s">
        <v>9</v>
      </c>
      <c r="E4847" s="464"/>
      <c r="F4847" s="464"/>
      <c r="G4847" s="466"/>
      <c r="H4847" s="466"/>
      <c r="I4847" s="466"/>
    </row>
    <row r="4848" spans="1:9" x14ac:dyDescent="0.25">
      <c r="A4848" s="447"/>
      <c r="B4848" s="44"/>
      <c r="C4848" s="166">
        <v>1</v>
      </c>
      <c r="D4848" s="166">
        <v>2</v>
      </c>
      <c r="E4848" s="44">
        <v>3</v>
      </c>
      <c r="F4848" s="44">
        <v>4</v>
      </c>
      <c r="G4848" s="75">
        <v>5</v>
      </c>
      <c r="H4848" s="75">
        <v>6</v>
      </c>
      <c r="I4848" s="75">
        <v>7</v>
      </c>
    </row>
    <row r="4849" spans="1:9" x14ac:dyDescent="0.25">
      <c r="A4849" s="447"/>
      <c r="B4849" s="459" t="s">
        <v>10</v>
      </c>
      <c r="C4849" s="459"/>
      <c r="D4849" s="459"/>
      <c r="E4849" s="459"/>
      <c r="F4849" s="459"/>
      <c r="G4849" s="459"/>
      <c r="H4849" s="2"/>
      <c r="I4849" s="2"/>
    </row>
    <row r="4850" spans="1:9" x14ac:dyDescent="0.25">
      <c r="A4850" s="447"/>
      <c r="B4850" s="469" t="s">
        <v>11</v>
      </c>
      <c r="C4850" s="470"/>
      <c r="D4850" s="470"/>
      <c r="E4850" s="470"/>
      <c r="F4850" s="470"/>
      <c r="G4850" s="470"/>
      <c r="H4850" s="470"/>
      <c r="I4850" s="471"/>
    </row>
    <row r="4851" spans="1:9" s="54" customFormat="1" x14ac:dyDescent="0.25">
      <c r="A4851" s="447"/>
      <c r="B4851" s="53">
        <v>4222</v>
      </c>
      <c r="C4851" s="167">
        <v>22451280</v>
      </c>
      <c r="D4851" s="168" t="s">
        <v>3861</v>
      </c>
      <c r="E4851" s="53" t="s">
        <v>120</v>
      </c>
      <c r="F4851" s="53" t="s">
        <v>15</v>
      </c>
      <c r="G4851" s="58">
        <v>300000</v>
      </c>
      <c r="H4851" s="58">
        <v>600000</v>
      </c>
      <c r="I4851" s="58">
        <v>2</v>
      </c>
    </row>
    <row r="4852" spans="1:9" x14ac:dyDescent="0.25">
      <c r="A4852" s="447"/>
      <c r="B4852" s="451">
        <v>4261</v>
      </c>
      <c r="C4852" s="169" t="s">
        <v>3862</v>
      </c>
      <c r="D4852" s="170" t="s">
        <v>3863</v>
      </c>
      <c r="E4852" s="45" t="s">
        <v>14</v>
      </c>
      <c r="F4852" s="45" t="s">
        <v>49</v>
      </c>
      <c r="G4852" s="59">
        <v>1200</v>
      </c>
      <c r="H4852" s="59">
        <v>7200</v>
      </c>
      <c r="I4852" s="59">
        <v>6</v>
      </c>
    </row>
    <row r="4853" spans="1:9" x14ac:dyDescent="0.25">
      <c r="A4853" s="447"/>
      <c r="B4853" s="452"/>
      <c r="C4853" s="169" t="s">
        <v>3864</v>
      </c>
      <c r="D4853" s="170" t="s">
        <v>13</v>
      </c>
      <c r="E4853" s="45" t="s">
        <v>14</v>
      </c>
      <c r="F4853" s="45" t="s">
        <v>15</v>
      </c>
      <c r="G4853" s="59">
        <v>1600</v>
      </c>
      <c r="H4853" s="59">
        <v>32000</v>
      </c>
      <c r="I4853" s="59">
        <v>20</v>
      </c>
    </row>
    <row r="4854" spans="1:9" x14ac:dyDescent="0.25">
      <c r="A4854" s="447"/>
      <c r="B4854" s="452"/>
      <c r="C4854" s="169" t="s">
        <v>3865</v>
      </c>
      <c r="D4854" s="170" t="s">
        <v>313</v>
      </c>
      <c r="E4854" s="45" t="s">
        <v>14</v>
      </c>
      <c r="F4854" s="45" t="s">
        <v>15</v>
      </c>
      <c r="G4854" s="59">
        <v>80</v>
      </c>
      <c r="H4854" s="59">
        <v>8000</v>
      </c>
      <c r="I4854" s="59">
        <v>100</v>
      </c>
    </row>
    <row r="4855" spans="1:9" ht="30" x14ac:dyDescent="0.25">
      <c r="A4855" s="447"/>
      <c r="B4855" s="452"/>
      <c r="C4855" s="169" t="s">
        <v>3866</v>
      </c>
      <c r="D4855" s="170" t="s">
        <v>3867</v>
      </c>
      <c r="E4855" s="45" t="s">
        <v>14</v>
      </c>
      <c r="F4855" s="45" t="s">
        <v>15</v>
      </c>
      <c r="G4855" s="59">
        <v>4000</v>
      </c>
      <c r="H4855" s="59">
        <v>16000</v>
      </c>
      <c r="I4855" s="59">
        <v>4</v>
      </c>
    </row>
    <row r="4856" spans="1:9" ht="30" x14ac:dyDescent="0.25">
      <c r="A4856" s="447"/>
      <c r="B4856" s="452"/>
      <c r="C4856" s="169" t="s">
        <v>3868</v>
      </c>
      <c r="D4856" s="170" t="s">
        <v>3869</v>
      </c>
      <c r="E4856" s="45" t="s">
        <v>14</v>
      </c>
      <c r="F4856" s="45" t="s">
        <v>15</v>
      </c>
      <c r="G4856" s="59">
        <v>4000</v>
      </c>
      <c r="H4856" s="59">
        <v>16000</v>
      </c>
      <c r="I4856" s="59">
        <v>4</v>
      </c>
    </row>
    <row r="4857" spans="1:9" ht="30" x14ac:dyDescent="0.25">
      <c r="A4857" s="447"/>
      <c r="B4857" s="452"/>
      <c r="C4857" s="169" t="s">
        <v>3870</v>
      </c>
      <c r="D4857" s="170" t="s">
        <v>3871</v>
      </c>
      <c r="E4857" s="45" t="s">
        <v>14</v>
      </c>
      <c r="F4857" s="45" t="s">
        <v>15</v>
      </c>
      <c r="G4857" s="59">
        <v>4000</v>
      </c>
      <c r="H4857" s="59">
        <v>16000</v>
      </c>
      <c r="I4857" s="59">
        <v>4</v>
      </c>
    </row>
    <row r="4858" spans="1:9" ht="30" x14ac:dyDescent="0.25">
      <c r="A4858" s="447"/>
      <c r="B4858" s="452"/>
      <c r="C4858" s="169" t="s">
        <v>3872</v>
      </c>
      <c r="D4858" s="170" t="s">
        <v>3873</v>
      </c>
      <c r="E4858" s="45" t="s">
        <v>14</v>
      </c>
      <c r="F4858" s="45" t="s">
        <v>15</v>
      </c>
      <c r="G4858" s="59">
        <v>4000</v>
      </c>
      <c r="H4858" s="59">
        <v>16000</v>
      </c>
      <c r="I4858" s="59">
        <v>4</v>
      </c>
    </row>
    <row r="4859" spans="1:9" ht="30" x14ac:dyDescent="0.25">
      <c r="A4859" s="447"/>
      <c r="B4859" s="452"/>
      <c r="C4859" s="169" t="s">
        <v>3874</v>
      </c>
      <c r="D4859" s="170" t="s">
        <v>3875</v>
      </c>
      <c r="E4859" s="45" t="s">
        <v>14</v>
      </c>
      <c r="F4859" s="45" t="s">
        <v>15</v>
      </c>
      <c r="G4859" s="59">
        <v>4000</v>
      </c>
      <c r="H4859" s="59">
        <v>16000</v>
      </c>
      <c r="I4859" s="59">
        <v>4</v>
      </c>
    </row>
    <row r="4860" spans="1:9" ht="30" x14ac:dyDescent="0.25">
      <c r="A4860" s="447"/>
      <c r="B4860" s="452"/>
      <c r="C4860" s="169" t="s">
        <v>3876</v>
      </c>
      <c r="D4860" s="170" t="s">
        <v>3877</v>
      </c>
      <c r="E4860" s="45" t="s">
        <v>14</v>
      </c>
      <c r="F4860" s="45" t="s">
        <v>15</v>
      </c>
      <c r="G4860" s="59">
        <v>4000</v>
      </c>
      <c r="H4860" s="59">
        <v>16000</v>
      </c>
      <c r="I4860" s="59">
        <v>4</v>
      </c>
    </row>
    <row r="4861" spans="1:9" x14ac:dyDescent="0.25">
      <c r="A4861" s="447"/>
      <c r="B4861" s="452"/>
      <c r="C4861" s="169" t="s">
        <v>3878</v>
      </c>
      <c r="D4861" s="170" t="s">
        <v>317</v>
      </c>
      <c r="E4861" s="45" t="s">
        <v>14</v>
      </c>
      <c r="F4861" s="45" t="s">
        <v>15</v>
      </c>
      <c r="G4861" s="59">
        <v>120</v>
      </c>
      <c r="H4861" s="59">
        <v>1200</v>
      </c>
      <c r="I4861" s="59">
        <v>10</v>
      </c>
    </row>
    <row r="4862" spans="1:9" ht="30" x14ac:dyDescent="0.25">
      <c r="A4862" s="447"/>
      <c r="B4862" s="452"/>
      <c r="C4862" s="169" t="s">
        <v>3879</v>
      </c>
      <c r="D4862" s="170" t="s">
        <v>3880</v>
      </c>
      <c r="E4862" s="45" t="s">
        <v>14</v>
      </c>
      <c r="F4862" s="45" t="s">
        <v>15</v>
      </c>
      <c r="G4862" s="59">
        <v>100</v>
      </c>
      <c r="H4862" s="59">
        <v>80000</v>
      </c>
      <c r="I4862" s="59">
        <v>800</v>
      </c>
    </row>
    <row r="4863" spans="1:9" x14ac:dyDescent="0.25">
      <c r="A4863" s="447"/>
      <c r="B4863" s="452"/>
      <c r="C4863" s="169" t="s">
        <v>3881</v>
      </c>
      <c r="D4863" s="170" t="s">
        <v>3882</v>
      </c>
      <c r="E4863" s="45" t="s">
        <v>14</v>
      </c>
      <c r="F4863" s="45" t="s">
        <v>15</v>
      </c>
      <c r="G4863" s="59">
        <v>1200</v>
      </c>
      <c r="H4863" s="59">
        <v>48000</v>
      </c>
      <c r="I4863" s="59">
        <v>40</v>
      </c>
    </row>
    <row r="4864" spans="1:9" x14ac:dyDescent="0.25">
      <c r="A4864" s="447"/>
      <c r="B4864" s="452"/>
      <c r="C4864" s="169" t="s">
        <v>3883</v>
      </c>
      <c r="D4864" s="170" t="s">
        <v>3884</v>
      </c>
      <c r="E4864" s="45" t="s">
        <v>14</v>
      </c>
      <c r="F4864" s="45" t="s">
        <v>15</v>
      </c>
      <c r="G4864" s="59">
        <v>200</v>
      </c>
      <c r="H4864" s="59">
        <v>2000</v>
      </c>
      <c r="I4864" s="59">
        <v>10</v>
      </c>
    </row>
    <row r="4865" spans="1:9" x14ac:dyDescent="0.25">
      <c r="A4865" s="447"/>
      <c r="B4865" s="452"/>
      <c r="C4865" s="169" t="s">
        <v>3885</v>
      </c>
      <c r="D4865" s="170" t="s">
        <v>19</v>
      </c>
      <c r="E4865" s="45" t="s">
        <v>14</v>
      </c>
      <c r="F4865" s="45" t="s">
        <v>15</v>
      </c>
      <c r="G4865" s="59">
        <v>150</v>
      </c>
      <c r="H4865" s="59">
        <v>18000</v>
      </c>
      <c r="I4865" s="59">
        <v>120</v>
      </c>
    </row>
    <row r="4866" spans="1:9" x14ac:dyDescent="0.25">
      <c r="A4866" s="447"/>
      <c r="B4866" s="452"/>
      <c r="C4866" s="169" t="s">
        <v>3886</v>
      </c>
      <c r="D4866" s="170" t="s">
        <v>3887</v>
      </c>
      <c r="E4866" s="45" t="s">
        <v>14</v>
      </c>
      <c r="F4866" s="45" t="s">
        <v>15</v>
      </c>
      <c r="G4866" s="59">
        <v>24</v>
      </c>
      <c r="H4866" s="59">
        <v>2400</v>
      </c>
      <c r="I4866" s="59">
        <v>100</v>
      </c>
    </row>
    <row r="4867" spans="1:9" ht="30" x14ac:dyDescent="0.25">
      <c r="A4867" s="447"/>
      <c r="B4867" s="452"/>
      <c r="C4867" s="169" t="s">
        <v>3888</v>
      </c>
      <c r="D4867" s="170" t="s">
        <v>655</v>
      </c>
      <c r="E4867" s="45" t="s">
        <v>14</v>
      </c>
      <c r="F4867" s="45" t="s">
        <v>15</v>
      </c>
      <c r="G4867" s="59">
        <v>120</v>
      </c>
      <c r="H4867" s="59">
        <v>1200</v>
      </c>
      <c r="I4867" s="59">
        <v>10</v>
      </c>
    </row>
    <row r="4868" spans="1:9" x14ac:dyDescent="0.25">
      <c r="A4868" s="447"/>
      <c r="B4868" s="452"/>
      <c r="C4868" s="169" t="s">
        <v>3889</v>
      </c>
      <c r="D4868" s="170" t="s">
        <v>3890</v>
      </c>
      <c r="E4868" s="45" t="s">
        <v>14</v>
      </c>
      <c r="F4868" s="45" t="s">
        <v>15</v>
      </c>
      <c r="G4868" s="59">
        <v>16500</v>
      </c>
      <c r="H4868" s="59">
        <v>66000</v>
      </c>
      <c r="I4868" s="59">
        <v>4</v>
      </c>
    </row>
    <row r="4869" spans="1:9" x14ac:dyDescent="0.25">
      <c r="A4869" s="447"/>
      <c r="B4869" s="452"/>
      <c r="C4869" s="169" t="s">
        <v>3891</v>
      </c>
      <c r="D4869" s="170" t="s">
        <v>1735</v>
      </c>
      <c r="E4869" s="45" t="s">
        <v>14</v>
      </c>
      <c r="F4869" s="45" t="s">
        <v>15</v>
      </c>
      <c r="G4869" s="59">
        <v>13000</v>
      </c>
      <c r="H4869" s="59">
        <v>39000</v>
      </c>
      <c r="I4869" s="59">
        <v>3</v>
      </c>
    </row>
    <row r="4870" spans="1:9" x14ac:dyDescent="0.25">
      <c r="A4870" s="447"/>
      <c r="B4870" s="452"/>
      <c r="C4870" s="169" t="s">
        <v>3892</v>
      </c>
      <c r="D4870" s="170" t="s">
        <v>3890</v>
      </c>
      <c r="E4870" s="45" t="s">
        <v>14</v>
      </c>
      <c r="F4870" s="45" t="s">
        <v>15</v>
      </c>
      <c r="G4870" s="59">
        <v>15000</v>
      </c>
      <c r="H4870" s="59">
        <v>15000</v>
      </c>
      <c r="I4870" s="59">
        <v>1</v>
      </c>
    </row>
    <row r="4871" spans="1:9" x14ac:dyDescent="0.25">
      <c r="A4871" s="447"/>
      <c r="B4871" s="452"/>
      <c r="C4871" s="169" t="s">
        <v>3893</v>
      </c>
      <c r="D4871" s="170" t="s">
        <v>3894</v>
      </c>
      <c r="E4871" s="45" t="s">
        <v>14</v>
      </c>
      <c r="F4871" s="45" t="s">
        <v>15</v>
      </c>
      <c r="G4871" s="59">
        <v>500</v>
      </c>
      <c r="H4871" s="59">
        <v>4000</v>
      </c>
      <c r="I4871" s="59">
        <v>8</v>
      </c>
    </row>
    <row r="4872" spans="1:9" x14ac:dyDescent="0.25">
      <c r="A4872" s="447"/>
      <c r="B4872" s="452"/>
      <c r="C4872" s="169" t="s">
        <v>3895</v>
      </c>
      <c r="D4872" s="170" t="s">
        <v>23</v>
      </c>
      <c r="E4872" s="45" t="s">
        <v>14</v>
      </c>
      <c r="F4872" s="45" t="s">
        <v>15</v>
      </c>
      <c r="G4872" s="59">
        <v>135</v>
      </c>
      <c r="H4872" s="59">
        <v>10800</v>
      </c>
      <c r="I4872" s="59">
        <v>80</v>
      </c>
    </row>
    <row r="4873" spans="1:9" ht="30" x14ac:dyDescent="0.25">
      <c r="A4873" s="447"/>
      <c r="B4873" s="452"/>
      <c r="C4873" s="169" t="s">
        <v>3896</v>
      </c>
      <c r="D4873" s="170" t="s">
        <v>3897</v>
      </c>
      <c r="E4873" s="45" t="s">
        <v>14</v>
      </c>
      <c r="F4873" s="45" t="s">
        <v>15</v>
      </c>
      <c r="G4873" s="59">
        <v>300</v>
      </c>
      <c r="H4873" s="59">
        <v>15000</v>
      </c>
      <c r="I4873" s="59">
        <v>50</v>
      </c>
    </row>
    <row r="4874" spans="1:9" ht="30" x14ac:dyDescent="0.25">
      <c r="A4874" s="447"/>
      <c r="B4874" s="452"/>
      <c r="C4874" s="169" t="s">
        <v>3898</v>
      </c>
      <c r="D4874" s="170" t="s">
        <v>3899</v>
      </c>
      <c r="E4874" s="45" t="s">
        <v>14</v>
      </c>
      <c r="F4874" s="45" t="s">
        <v>15</v>
      </c>
      <c r="G4874" s="59">
        <v>100</v>
      </c>
      <c r="H4874" s="59">
        <v>6000</v>
      </c>
      <c r="I4874" s="59">
        <v>60</v>
      </c>
    </row>
    <row r="4875" spans="1:9" x14ac:dyDescent="0.25">
      <c r="A4875" s="447"/>
      <c r="B4875" s="452"/>
      <c r="C4875" s="169" t="s">
        <v>3900</v>
      </c>
      <c r="D4875" s="170" t="s">
        <v>25</v>
      </c>
      <c r="E4875" s="45" t="s">
        <v>14</v>
      </c>
      <c r="F4875" s="45" t="s">
        <v>15</v>
      </c>
      <c r="G4875" s="59">
        <v>170</v>
      </c>
      <c r="H4875" s="59">
        <v>10030</v>
      </c>
      <c r="I4875" s="59">
        <v>59</v>
      </c>
    </row>
    <row r="4876" spans="1:9" x14ac:dyDescent="0.25">
      <c r="A4876" s="447"/>
      <c r="B4876" s="452"/>
      <c r="C4876" s="169" t="s">
        <v>3901</v>
      </c>
      <c r="D4876" s="170" t="s">
        <v>27</v>
      </c>
      <c r="E4876" s="45" t="s">
        <v>14</v>
      </c>
      <c r="F4876" s="45" t="s">
        <v>15</v>
      </c>
      <c r="G4876" s="59">
        <v>90</v>
      </c>
      <c r="H4876" s="59">
        <v>9000</v>
      </c>
      <c r="I4876" s="59">
        <v>100</v>
      </c>
    </row>
    <row r="4877" spans="1:9" x14ac:dyDescent="0.25">
      <c r="A4877" s="447"/>
      <c r="B4877" s="452"/>
      <c r="C4877" s="169" t="s">
        <v>3902</v>
      </c>
      <c r="D4877" s="170" t="s">
        <v>3903</v>
      </c>
      <c r="E4877" s="45" t="s">
        <v>14</v>
      </c>
      <c r="F4877" s="45" t="s">
        <v>15</v>
      </c>
      <c r="G4877" s="59">
        <v>200</v>
      </c>
      <c r="H4877" s="59">
        <v>10000</v>
      </c>
      <c r="I4877" s="59">
        <v>50</v>
      </c>
    </row>
    <row r="4878" spans="1:9" ht="30" x14ac:dyDescent="0.25">
      <c r="A4878" s="447"/>
      <c r="B4878" s="452"/>
      <c r="C4878" s="169" t="s">
        <v>3904</v>
      </c>
      <c r="D4878" s="170" t="s">
        <v>664</v>
      </c>
      <c r="E4878" s="45" t="s">
        <v>14</v>
      </c>
      <c r="F4878" s="45" t="s">
        <v>15</v>
      </c>
      <c r="G4878" s="59">
        <v>300</v>
      </c>
      <c r="H4878" s="59">
        <v>12000</v>
      </c>
      <c r="I4878" s="59">
        <v>40</v>
      </c>
    </row>
    <row r="4879" spans="1:9" ht="30" x14ac:dyDescent="0.25">
      <c r="A4879" s="447"/>
      <c r="B4879" s="452"/>
      <c r="C4879" s="169" t="s">
        <v>3905</v>
      </c>
      <c r="D4879" s="170" t="s">
        <v>664</v>
      </c>
      <c r="E4879" s="45" t="s">
        <v>14</v>
      </c>
      <c r="F4879" s="45" t="s">
        <v>15</v>
      </c>
      <c r="G4879" s="59">
        <v>1300</v>
      </c>
      <c r="H4879" s="59">
        <v>19500</v>
      </c>
      <c r="I4879" s="59">
        <v>15</v>
      </c>
    </row>
    <row r="4880" spans="1:9" ht="30" x14ac:dyDescent="0.25">
      <c r="A4880" s="447"/>
      <c r="B4880" s="452"/>
      <c r="C4880" s="169" t="s">
        <v>3906</v>
      </c>
      <c r="D4880" s="170" t="s">
        <v>3907</v>
      </c>
      <c r="E4880" s="45" t="s">
        <v>14</v>
      </c>
      <c r="F4880" s="45" t="s">
        <v>15</v>
      </c>
      <c r="G4880" s="59">
        <v>1000</v>
      </c>
      <c r="H4880" s="59">
        <v>15000</v>
      </c>
      <c r="I4880" s="59">
        <v>15</v>
      </c>
    </row>
    <row r="4881" spans="1:9" ht="30" x14ac:dyDescent="0.25">
      <c r="A4881" s="447"/>
      <c r="B4881" s="452"/>
      <c r="C4881" s="169" t="s">
        <v>3908</v>
      </c>
      <c r="D4881" s="170" t="s">
        <v>3909</v>
      </c>
      <c r="E4881" s="45" t="s">
        <v>14</v>
      </c>
      <c r="F4881" s="45" t="s">
        <v>15</v>
      </c>
      <c r="G4881" s="59">
        <v>2000</v>
      </c>
      <c r="H4881" s="59">
        <v>26000</v>
      </c>
      <c r="I4881" s="59">
        <v>13</v>
      </c>
    </row>
    <row r="4882" spans="1:9" x14ac:dyDescent="0.25">
      <c r="A4882" s="447"/>
      <c r="B4882" s="452"/>
      <c r="C4882" s="169" t="s">
        <v>3910</v>
      </c>
      <c r="D4882" s="170" t="s">
        <v>329</v>
      </c>
      <c r="E4882" s="45" t="s">
        <v>14</v>
      </c>
      <c r="F4882" s="45" t="s">
        <v>30</v>
      </c>
      <c r="G4882" s="59">
        <v>50</v>
      </c>
      <c r="H4882" s="59">
        <v>2500</v>
      </c>
      <c r="I4882" s="59">
        <v>50</v>
      </c>
    </row>
    <row r="4883" spans="1:9" x14ac:dyDescent="0.25">
      <c r="A4883" s="447"/>
      <c r="B4883" s="452"/>
      <c r="C4883" s="169" t="s">
        <v>3911</v>
      </c>
      <c r="D4883" s="170" t="s">
        <v>34</v>
      </c>
      <c r="E4883" s="45" t="s">
        <v>14</v>
      </c>
      <c r="F4883" s="45" t="s">
        <v>30</v>
      </c>
      <c r="G4883" s="59">
        <v>80</v>
      </c>
      <c r="H4883" s="59">
        <v>8000</v>
      </c>
      <c r="I4883" s="59">
        <v>100</v>
      </c>
    </row>
    <row r="4884" spans="1:9" x14ac:dyDescent="0.25">
      <c r="A4884" s="447"/>
      <c r="B4884" s="452"/>
      <c r="C4884" s="169" t="s">
        <v>3912</v>
      </c>
      <c r="D4884" s="170" t="s">
        <v>1055</v>
      </c>
      <c r="E4884" s="45" t="s">
        <v>14</v>
      </c>
      <c r="F4884" s="45" t="s">
        <v>30</v>
      </c>
      <c r="G4884" s="59">
        <v>100</v>
      </c>
      <c r="H4884" s="59">
        <v>1000</v>
      </c>
      <c r="I4884" s="59">
        <v>10</v>
      </c>
    </row>
    <row r="4885" spans="1:9" x14ac:dyDescent="0.25">
      <c r="A4885" s="447"/>
      <c r="B4885" s="452"/>
      <c r="C4885" s="169" t="s">
        <v>3913</v>
      </c>
      <c r="D4885" s="170" t="s">
        <v>666</v>
      </c>
      <c r="E4885" s="45" t="s">
        <v>14</v>
      </c>
      <c r="F4885" s="45" t="s">
        <v>15</v>
      </c>
      <c r="G4885" s="59">
        <v>180</v>
      </c>
      <c r="H4885" s="59">
        <v>18000</v>
      </c>
      <c r="I4885" s="59">
        <v>100</v>
      </c>
    </row>
    <row r="4886" spans="1:9" x14ac:dyDescent="0.25">
      <c r="A4886" s="447"/>
      <c r="B4886" s="452"/>
      <c r="C4886" s="169" t="s">
        <v>3914</v>
      </c>
      <c r="D4886" s="170" t="s">
        <v>667</v>
      </c>
      <c r="E4886" s="45" t="s">
        <v>14</v>
      </c>
      <c r="F4886" s="45" t="s">
        <v>15</v>
      </c>
      <c r="G4886" s="59">
        <v>80</v>
      </c>
      <c r="H4886" s="59">
        <v>10400</v>
      </c>
      <c r="I4886" s="59">
        <v>130</v>
      </c>
    </row>
    <row r="4887" spans="1:9" x14ac:dyDescent="0.25">
      <c r="A4887" s="447"/>
      <c r="B4887" s="452"/>
      <c r="C4887" s="169" t="s">
        <v>3915</v>
      </c>
      <c r="D4887" s="170" t="s">
        <v>1144</v>
      </c>
      <c r="E4887" s="45" t="s">
        <v>14</v>
      </c>
      <c r="F4887" s="45" t="s">
        <v>15</v>
      </c>
      <c r="G4887" s="59">
        <v>500</v>
      </c>
      <c r="H4887" s="59">
        <v>35000</v>
      </c>
      <c r="I4887" s="59">
        <v>70</v>
      </c>
    </row>
    <row r="4888" spans="1:9" x14ac:dyDescent="0.25">
      <c r="A4888" s="447"/>
      <c r="B4888" s="452"/>
      <c r="C4888" s="169" t="s">
        <v>3916</v>
      </c>
      <c r="D4888" s="170" t="s">
        <v>1146</v>
      </c>
      <c r="E4888" s="45" t="s">
        <v>14</v>
      </c>
      <c r="F4888" s="45" t="s">
        <v>15</v>
      </c>
      <c r="G4888" s="59">
        <v>500</v>
      </c>
      <c r="H4888" s="59">
        <v>40000</v>
      </c>
      <c r="I4888" s="59">
        <v>80</v>
      </c>
    </row>
    <row r="4889" spans="1:9" x14ac:dyDescent="0.25">
      <c r="A4889" s="447"/>
      <c r="B4889" s="452"/>
      <c r="C4889" s="169" t="s">
        <v>3917</v>
      </c>
      <c r="D4889" s="170" t="s">
        <v>3918</v>
      </c>
      <c r="E4889" s="45" t="s">
        <v>14</v>
      </c>
      <c r="F4889" s="45" t="s">
        <v>15</v>
      </c>
      <c r="G4889" s="59">
        <v>70</v>
      </c>
      <c r="H4889" s="59">
        <v>8400</v>
      </c>
      <c r="I4889" s="59">
        <v>120</v>
      </c>
    </row>
    <row r="4890" spans="1:9" ht="30" x14ac:dyDescent="0.25">
      <c r="A4890" s="447"/>
      <c r="B4890" s="452"/>
      <c r="C4890" s="169" t="s">
        <v>3919</v>
      </c>
      <c r="D4890" s="170" t="s">
        <v>36</v>
      </c>
      <c r="E4890" s="45" t="s">
        <v>14</v>
      </c>
      <c r="F4890" s="45" t="s">
        <v>15</v>
      </c>
      <c r="G4890" s="59">
        <v>400</v>
      </c>
      <c r="H4890" s="59">
        <v>20000</v>
      </c>
      <c r="I4890" s="59">
        <v>50</v>
      </c>
    </row>
    <row r="4891" spans="1:9" x14ac:dyDescent="0.25">
      <c r="A4891" s="447"/>
      <c r="B4891" s="452"/>
      <c r="C4891" s="169" t="s">
        <v>1754</v>
      </c>
      <c r="D4891" s="170" t="s">
        <v>38</v>
      </c>
      <c r="E4891" s="45" t="s">
        <v>14</v>
      </c>
      <c r="F4891" s="45" t="s">
        <v>15</v>
      </c>
      <c r="G4891" s="59">
        <v>65</v>
      </c>
      <c r="H4891" s="59">
        <v>39975</v>
      </c>
      <c r="I4891" s="59">
        <v>615</v>
      </c>
    </row>
    <row r="4892" spans="1:9" x14ac:dyDescent="0.25">
      <c r="A4892" s="447"/>
      <c r="B4892" s="452"/>
      <c r="C4892" s="169" t="s">
        <v>3920</v>
      </c>
      <c r="D4892" s="170" t="s">
        <v>40</v>
      </c>
      <c r="E4892" s="45" t="s">
        <v>14</v>
      </c>
      <c r="F4892" s="45" t="s">
        <v>15</v>
      </c>
      <c r="G4892" s="59">
        <v>55</v>
      </c>
      <c r="H4892" s="59">
        <v>55000</v>
      </c>
      <c r="I4892" s="59">
        <v>1000</v>
      </c>
    </row>
    <row r="4893" spans="1:9" ht="30" x14ac:dyDescent="0.25">
      <c r="A4893" s="447"/>
      <c r="B4893" s="452"/>
      <c r="C4893" s="169" t="s">
        <v>3921</v>
      </c>
      <c r="D4893" s="170" t="s">
        <v>3922</v>
      </c>
      <c r="E4893" s="45" t="s">
        <v>14</v>
      </c>
      <c r="F4893" s="45" t="s">
        <v>15</v>
      </c>
      <c r="G4893" s="59">
        <v>2600</v>
      </c>
      <c r="H4893" s="59">
        <v>26000</v>
      </c>
      <c r="I4893" s="59">
        <v>10</v>
      </c>
    </row>
    <row r="4894" spans="1:9" x14ac:dyDescent="0.25">
      <c r="A4894" s="447"/>
      <c r="B4894" s="452"/>
      <c r="C4894" s="169" t="s">
        <v>3923</v>
      </c>
      <c r="D4894" s="170" t="s">
        <v>44</v>
      </c>
      <c r="E4894" s="45" t="s">
        <v>14</v>
      </c>
      <c r="F4894" s="45" t="s">
        <v>15</v>
      </c>
      <c r="G4894" s="59">
        <v>550</v>
      </c>
      <c r="H4894" s="59">
        <v>16500</v>
      </c>
      <c r="I4894" s="59">
        <v>30</v>
      </c>
    </row>
    <row r="4895" spans="1:9" x14ac:dyDescent="0.25">
      <c r="A4895" s="447"/>
      <c r="B4895" s="452"/>
      <c r="C4895" s="169" t="s">
        <v>3924</v>
      </c>
      <c r="D4895" s="170" t="s">
        <v>46</v>
      </c>
      <c r="E4895" s="45" t="s">
        <v>14</v>
      </c>
      <c r="F4895" s="45" t="s">
        <v>15</v>
      </c>
      <c r="G4895" s="59">
        <v>2200</v>
      </c>
      <c r="H4895" s="59">
        <v>66000</v>
      </c>
      <c r="I4895" s="59">
        <v>30</v>
      </c>
    </row>
    <row r="4896" spans="1:9" x14ac:dyDescent="0.25">
      <c r="A4896" s="447"/>
      <c r="B4896" s="452"/>
      <c r="C4896" s="169" t="s">
        <v>3925</v>
      </c>
      <c r="D4896" s="170" t="s">
        <v>677</v>
      </c>
      <c r="E4896" s="45" t="s">
        <v>14</v>
      </c>
      <c r="F4896" s="45" t="s">
        <v>15</v>
      </c>
      <c r="G4896" s="59">
        <v>1350</v>
      </c>
      <c r="H4896" s="59">
        <v>20250</v>
      </c>
      <c r="I4896" s="59">
        <v>15</v>
      </c>
    </row>
    <row r="4897" spans="1:9" x14ac:dyDescent="0.25">
      <c r="A4897" s="447"/>
      <c r="B4897" s="452"/>
      <c r="C4897" s="169" t="s">
        <v>3926</v>
      </c>
      <c r="D4897" s="170" t="s">
        <v>3530</v>
      </c>
      <c r="E4897" s="45" t="s">
        <v>14</v>
      </c>
      <c r="F4897" s="45" t="s">
        <v>15</v>
      </c>
      <c r="G4897" s="59">
        <v>600</v>
      </c>
      <c r="H4897" s="59">
        <v>6000</v>
      </c>
      <c r="I4897" s="59">
        <v>10</v>
      </c>
    </row>
    <row r="4898" spans="1:9" x14ac:dyDescent="0.25">
      <c r="A4898" s="447"/>
      <c r="B4898" s="452"/>
      <c r="C4898" s="169" t="s">
        <v>3927</v>
      </c>
      <c r="D4898" s="170" t="s">
        <v>1763</v>
      </c>
      <c r="E4898" s="45" t="s">
        <v>14</v>
      </c>
      <c r="F4898" s="45" t="s">
        <v>15</v>
      </c>
      <c r="G4898" s="59">
        <v>140</v>
      </c>
      <c r="H4898" s="59">
        <v>2240</v>
      </c>
      <c r="I4898" s="59">
        <v>16</v>
      </c>
    </row>
    <row r="4899" spans="1:9" x14ac:dyDescent="0.25">
      <c r="A4899" s="447"/>
      <c r="B4899" s="452"/>
      <c r="C4899" s="169" t="s">
        <v>6056</v>
      </c>
      <c r="D4899" s="170" t="s">
        <v>48</v>
      </c>
      <c r="E4899" s="45" t="s">
        <v>14</v>
      </c>
      <c r="F4899" s="45" t="s">
        <v>49</v>
      </c>
      <c r="G4899" s="59">
        <v>1500</v>
      </c>
      <c r="H4899" s="59">
        <v>1800000</v>
      </c>
      <c r="I4899" s="59">
        <v>1200</v>
      </c>
    </row>
    <row r="4900" spans="1:9" x14ac:dyDescent="0.25">
      <c r="A4900" s="447"/>
      <c r="B4900" s="452"/>
      <c r="C4900" s="169" t="s">
        <v>3928</v>
      </c>
      <c r="D4900" s="170" t="s">
        <v>3929</v>
      </c>
      <c r="E4900" s="45" t="s">
        <v>14</v>
      </c>
      <c r="F4900" s="45" t="s">
        <v>49</v>
      </c>
      <c r="G4900" s="59">
        <v>2200</v>
      </c>
      <c r="H4900" s="59">
        <v>2200</v>
      </c>
      <c r="I4900" s="59">
        <v>1</v>
      </c>
    </row>
    <row r="4901" spans="1:9" ht="30" x14ac:dyDescent="0.25">
      <c r="A4901" s="447"/>
      <c r="B4901" s="452"/>
      <c r="C4901" s="169" t="s">
        <v>3930</v>
      </c>
      <c r="D4901" s="170" t="s">
        <v>53</v>
      </c>
      <c r="E4901" s="45" t="s">
        <v>14</v>
      </c>
      <c r="F4901" s="45" t="s">
        <v>15</v>
      </c>
      <c r="G4901" s="59">
        <v>95</v>
      </c>
      <c r="H4901" s="59">
        <v>57000</v>
      </c>
      <c r="I4901" s="59">
        <v>600</v>
      </c>
    </row>
    <row r="4902" spans="1:9" x14ac:dyDescent="0.25">
      <c r="A4902" s="447"/>
      <c r="B4902" s="452"/>
      <c r="C4902" s="169" t="s">
        <v>3931</v>
      </c>
      <c r="D4902" s="170" t="s">
        <v>342</v>
      </c>
      <c r="E4902" s="45" t="s">
        <v>14</v>
      </c>
      <c r="F4902" s="45" t="s">
        <v>15</v>
      </c>
      <c r="G4902" s="59">
        <v>110</v>
      </c>
      <c r="H4902" s="59">
        <v>4400</v>
      </c>
      <c r="I4902" s="59">
        <v>40</v>
      </c>
    </row>
    <row r="4903" spans="1:9" x14ac:dyDescent="0.25">
      <c r="A4903" s="447"/>
      <c r="B4903" s="452"/>
      <c r="C4903" s="169" t="s">
        <v>3932</v>
      </c>
      <c r="D4903" s="170" t="s">
        <v>342</v>
      </c>
      <c r="E4903" s="45" t="s">
        <v>14</v>
      </c>
      <c r="F4903" s="45" t="s">
        <v>15</v>
      </c>
      <c r="G4903" s="59">
        <v>850</v>
      </c>
      <c r="H4903" s="59">
        <v>25500</v>
      </c>
      <c r="I4903" s="59">
        <v>30</v>
      </c>
    </row>
    <row r="4904" spans="1:9" x14ac:dyDescent="0.25">
      <c r="A4904" s="447"/>
      <c r="B4904" s="452"/>
      <c r="C4904" s="169" t="s">
        <v>3933</v>
      </c>
      <c r="D4904" s="170" t="s">
        <v>3934</v>
      </c>
      <c r="E4904" s="45" t="s">
        <v>14</v>
      </c>
      <c r="F4904" s="45" t="s">
        <v>15</v>
      </c>
      <c r="G4904" s="59">
        <v>3000</v>
      </c>
      <c r="H4904" s="59">
        <v>39000</v>
      </c>
      <c r="I4904" s="59">
        <v>13</v>
      </c>
    </row>
    <row r="4905" spans="1:9" x14ac:dyDescent="0.25">
      <c r="A4905" s="447"/>
      <c r="B4905" s="452"/>
      <c r="C4905" s="169" t="s">
        <v>3935</v>
      </c>
      <c r="D4905" s="170" t="s">
        <v>1775</v>
      </c>
      <c r="E4905" s="45" t="s">
        <v>14</v>
      </c>
      <c r="F4905" s="45" t="s">
        <v>15</v>
      </c>
      <c r="G4905" s="59">
        <v>5000</v>
      </c>
      <c r="H4905" s="59">
        <v>25000</v>
      </c>
      <c r="I4905" s="59">
        <v>5</v>
      </c>
    </row>
    <row r="4906" spans="1:9" ht="30" x14ac:dyDescent="0.25">
      <c r="A4906" s="447"/>
      <c r="B4906" s="452"/>
      <c r="C4906" s="169" t="s">
        <v>3936</v>
      </c>
      <c r="D4906" s="170" t="s">
        <v>3937</v>
      </c>
      <c r="E4906" s="45" t="s">
        <v>14</v>
      </c>
      <c r="F4906" s="45" t="s">
        <v>15</v>
      </c>
      <c r="G4906" s="59">
        <v>3000</v>
      </c>
      <c r="H4906" s="59">
        <v>45000</v>
      </c>
      <c r="I4906" s="59">
        <v>15</v>
      </c>
    </row>
    <row r="4907" spans="1:9" ht="30" x14ac:dyDescent="0.25">
      <c r="A4907" s="447"/>
      <c r="B4907" s="452"/>
      <c r="C4907" s="169" t="s">
        <v>3938</v>
      </c>
      <c r="D4907" s="170" t="s">
        <v>3939</v>
      </c>
      <c r="E4907" s="45" t="s">
        <v>14</v>
      </c>
      <c r="F4907" s="45" t="s">
        <v>15</v>
      </c>
      <c r="G4907" s="59">
        <v>3000</v>
      </c>
      <c r="H4907" s="59">
        <v>45000</v>
      </c>
      <c r="I4907" s="59">
        <v>15</v>
      </c>
    </row>
    <row r="4908" spans="1:9" ht="30" x14ac:dyDescent="0.25">
      <c r="A4908" s="447"/>
      <c r="B4908" s="452"/>
      <c r="C4908" s="169" t="s">
        <v>3940</v>
      </c>
      <c r="D4908" s="170" t="s">
        <v>3941</v>
      </c>
      <c r="E4908" s="45" t="s">
        <v>14</v>
      </c>
      <c r="F4908" s="45" t="s">
        <v>15</v>
      </c>
      <c r="G4908" s="59">
        <v>3000</v>
      </c>
      <c r="H4908" s="59">
        <v>30000</v>
      </c>
      <c r="I4908" s="59">
        <v>10</v>
      </c>
    </row>
    <row r="4909" spans="1:9" ht="30" x14ac:dyDescent="0.25">
      <c r="A4909" s="447"/>
      <c r="B4909" s="452"/>
      <c r="C4909" s="169" t="s">
        <v>3942</v>
      </c>
      <c r="D4909" s="170" t="s">
        <v>3943</v>
      </c>
      <c r="E4909" s="45" t="s">
        <v>14</v>
      </c>
      <c r="F4909" s="45" t="s">
        <v>15</v>
      </c>
      <c r="G4909" s="59">
        <v>3700</v>
      </c>
      <c r="H4909" s="59">
        <v>7400</v>
      </c>
      <c r="I4909" s="59">
        <v>2</v>
      </c>
    </row>
    <row r="4910" spans="1:9" ht="60" x14ac:dyDescent="0.25">
      <c r="A4910" s="447"/>
      <c r="B4910" s="452"/>
      <c r="C4910" s="169" t="s">
        <v>3944</v>
      </c>
      <c r="D4910" s="170" t="s">
        <v>3945</v>
      </c>
      <c r="E4910" s="45" t="s">
        <v>14</v>
      </c>
      <c r="F4910" s="45" t="s">
        <v>15</v>
      </c>
      <c r="G4910" s="59">
        <v>7000</v>
      </c>
      <c r="H4910" s="59">
        <v>63000</v>
      </c>
      <c r="I4910" s="59">
        <v>9</v>
      </c>
    </row>
    <row r="4911" spans="1:9" ht="60" x14ac:dyDescent="0.25">
      <c r="A4911" s="447"/>
      <c r="B4911" s="452"/>
      <c r="C4911" s="169" t="s">
        <v>3946</v>
      </c>
      <c r="D4911" s="170" t="s">
        <v>3947</v>
      </c>
      <c r="E4911" s="45" t="s">
        <v>14</v>
      </c>
      <c r="F4911" s="45" t="s">
        <v>15</v>
      </c>
      <c r="G4911" s="59">
        <v>30000</v>
      </c>
      <c r="H4911" s="59">
        <v>60000</v>
      </c>
      <c r="I4911" s="59">
        <v>2</v>
      </c>
    </row>
    <row r="4912" spans="1:9" ht="30" x14ac:dyDescent="0.25">
      <c r="A4912" s="447"/>
      <c r="B4912" s="452"/>
      <c r="C4912" s="169" t="s">
        <v>3948</v>
      </c>
      <c r="D4912" s="170" t="s">
        <v>3949</v>
      </c>
      <c r="E4912" s="45" t="s">
        <v>14</v>
      </c>
      <c r="F4912" s="45" t="s">
        <v>15</v>
      </c>
      <c r="G4912" s="59">
        <v>20000</v>
      </c>
      <c r="H4912" s="59">
        <v>40000</v>
      </c>
      <c r="I4912" s="59">
        <v>2</v>
      </c>
    </row>
    <row r="4913" spans="1:9" x14ac:dyDescent="0.25">
      <c r="A4913" s="447"/>
      <c r="B4913" s="452"/>
      <c r="C4913" s="169" t="s">
        <v>3950</v>
      </c>
      <c r="D4913" s="170" t="s">
        <v>2354</v>
      </c>
      <c r="E4913" s="45" t="s">
        <v>14</v>
      </c>
      <c r="F4913" s="45" t="s">
        <v>15</v>
      </c>
      <c r="G4913" s="59">
        <v>9</v>
      </c>
      <c r="H4913" s="59">
        <v>108000</v>
      </c>
      <c r="I4913" s="59">
        <v>12000</v>
      </c>
    </row>
    <row r="4914" spans="1:9" ht="30" x14ac:dyDescent="0.25">
      <c r="A4914" s="447"/>
      <c r="B4914" s="452"/>
      <c r="C4914" s="169" t="s">
        <v>3951</v>
      </c>
      <c r="D4914" s="170" t="s">
        <v>346</v>
      </c>
      <c r="E4914" s="45" t="s">
        <v>14</v>
      </c>
      <c r="F4914" s="45" t="s">
        <v>15</v>
      </c>
      <c r="G4914" s="59">
        <v>30</v>
      </c>
      <c r="H4914" s="59">
        <v>2400</v>
      </c>
      <c r="I4914" s="59">
        <v>80</v>
      </c>
    </row>
    <row r="4915" spans="1:9" x14ac:dyDescent="0.25">
      <c r="A4915" s="447"/>
      <c r="B4915" s="452"/>
      <c r="C4915" s="169" t="s">
        <v>3952</v>
      </c>
      <c r="D4915" s="170" t="s">
        <v>348</v>
      </c>
      <c r="E4915" s="45" t="s">
        <v>14</v>
      </c>
      <c r="F4915" s="45" t="s">
        <v>15</v>
      </c>
      <c r="G4915" s="59">
        <v>200</v>
      </c>
      <c r="H4915" s="59">
        <v>6000</v>
      </c>
      <c r="I4915" s="59">
        <v>30</v>
      </c>
    </row>
    <row r="4916" spans="1:9" x14ac:dyDescent="0.25">
      <c r="A4916" s="447"/>
      <c r="B4916" s="452"/>
      <c r="C4916" s="169" t="s">
        <v>3953</v>
      </c>
      <c r="D4916" s="170" t="s">
        <v>1781</v>
      </c>
      <c r="E4916" s="45" t="s">
        <v>14</v>
      </c>
      <c r="F4916" s="45" t="s">
        <v>15</v>
      </c>
      <c r="G4916" s="59">
        <v>1500</v>
      </c>
      <c r="H4916" s="59">
        <v>30000</v>
      </c>
      <c r="I4916" s="59">
        <v>20</v>
      </c>
    </row>
    <row r="4917" spans="1:9" x14ac:dyDescent="0.25">
      <c r="A4917" s="447"/>
      <c r="B4917" s="452"/>
      <c r="C4917" s="169" t="s">
        <v>3954</v>
      </c>
      <c r="D4917" s="170" t="s">
        <v>354</v>
      </c>
      <c r="E4917" s="45" t="s">
        <v>14</v>
      </c>
      <c r="F4917" s="45" t="s">
        <v>15</v>
      </c>
      <c r="G4917" s="59">
        <v>100</v>
      </c>
      <c r="H4917" s="59">
        <v>12000</v>
      </c>
      <c r="I4917" s="59">
        <v>120</v>
      </c>
    </row>
    <row r="4918" spans="1:9" x14ac:dyDescent="0.25">
      <c r="A4918" s="447"/>
      <c r="B4918" s="452"/>
      <c r="C4918" s="169" t="s">
        <v>3955</v>
      </c>
      <c r="D4918" s="170" t="s">
        <v>61</v>
      </c>
      <c r="E4918" s="45" t="s">
        <v>14</v>
      </c>
      <c r="F4918" s="45" t="s">
        <v>15</v>
      </c>
      <c r="G4918" s="59">
        <v>180</v>
      </c>
      <c r="H4918" s="59">
        <v>18000</v>
      </c>
      <c r="I4918" s="59">
        <v>100</v>
      </c>
    </row>
    <row r="4919" spans="1:9" x14ac:dyDescent="0.25">
      <c r="A4919" s="447"/>
      <c r="B4919" s="452"/>
      <c r="C4919" s="169" t="s">
        <v>3956</v>
      </c>
      <c r="D4919" s="170" t="s">
        <v>3957</v>
      </c>
      <c r="E4919" s="45" t="s">
        <v>14</v>
      </c>
      <c r="F4919" s="45" t="s">
        <v>15</v>
      </c>
      <c r="G4919" s="59">
        <v>250</v>
      </c>
      <c r="H4919" s="59">
        <v>15000</v>
      </c>
      <c r="I4919" s="59">
        <v>60</v>
      </c>
    </row>
    <row r="4920" spans="1:9" x14ac:dyDescent="0.25">
      <c r="A4920" s="447"/>
      <c r="B4920" s="457"/>
      <c r="C4920" s="169" t="s">
        <v>3958</v>
      </c>
      <c r="D4920" s="170" t="s">
        <v>358</v>
      </c>
      <c r="E4920" s="45" t="s">
        <v>14</v>
      </c>
      <c r="F4920" s="45" t="s">
        <v>15</v>
      </c>
      <c r="G4920" s="59">
        <v>55</v>
      </c>
      <c r="H4920" s="59">
        <v>1100</v>
      </c>
      <c r="I4920" s="59">
        <v>20</v>
      </c>
    </row>
    <row r="4921" spans="1:9" s="54" customFormat="1" x14ac:dyDescent="0.25">
      <c r="A4921" s="447"/>
      <c r="B4921" s="451">
        <v>4264</v>
      </c>
      <c r="C4921" s="167" t="s">
        <v>64</v>
      </c>
      <c r="D4921" s="168" t="s">
        <v>65</v>
      </c>
      <c r="E4921" s="53" t="s">
        <v>149</v>
      </c>
      <c r="F4921" s="53" t="s">
        <v>66</v>
      </c>
      <c r="G4921" s="58">
        <v>465</v>
      </c>
      <c r="H4921" s="58">
        <v>13186470</v>
      </c>
      <c r="I4921" s="58">
        <v>28358</v>
      </c>
    </row>
    <row r="4922" spans="1:9" x14ac:dyDescent="0.25">
      <c r="A4922" s="447"/>
      <c r="B4922" s="452"/>
      <c r="C4922" s="169" t="s">
        <v>3959</v>
      </c>
      <c r="D4922" s="170" t="s">
        <v>3418</v>
      </c>
      <c r="E4922" s="45" t="s">
        <v>14</v>
      </c>
      <c r="F4922" s="45" t="s">
        <v>15</v>
      </c>
      <c r="G4922" s="59">
        <v>26500</v>
      </c>
      <c r="H4922" s="59">
        <v>106000</v>
      </c>
      <c r="I4922" s="59">
        <v>4</v>
      </c>
    </row>
    <row r="4923" spans="1:9" x14ac:dyDescent="0.25">
      <c r="A4923" s="447"/>
      <c r="B4923" s="452"/>
      <c r="C4923" s="169" t="s">
        <v>3960</v>
      </c>
      <c r="D4923" s="170" t="s">
        <v>3418</v>
      </c>
      <c r="E4923" s="45" t="s">
        <v>14</v>
      </c>
      <c r="F4923" s="45" t="s">
        <v>15</v>
      </c>
      <c r="G4923" s="59">
        <v>27000</v>
      </c>
      <c r="H4923" s="59">
        <v>324000</v>
      </c>
      <c r="I4923" s="59">
        <v>12</v>
      </c>
    </row>
    <row r="4924" spans="1:9" x14ac:dyDescent="0.25">
      <c r="A4924" s="447"/>
      <c r="B4924" s="452"/>
      <c r="C4924" s="169" t="s">
        <v>3961</v>
      </c>
      <c r="D4924" s="170" t="s">
        <v>3418</v>
      </c>
      <c r="E4924" s="45" t="s">
        <v>14</v>
      </c>
      <c r="F4924" s="45" t="s">
        <v>15</v>
      </c>
      <c r="G4924" s="59">
        <v>30500</v>
      </c>
      <c r="H4924" s="59">
        <v>366000</v>
      </c>
      <c r="I4924" s="59">
        <v>12</v>
      </c>
    </row>
    <row r="4925" spans="1:9" x14ac:dyDescent="0.25">
      <c r="A4925" s="447"/>
      <c r="B4925" s="457"/>
      <c r="C4925" s="169" t="s">
        <v>3962</v>
      </c>
      <c r="D4925" s="170" t="s">
        <v>3418</v>
      </c>
      <c r="E4925" s="45" t="s">
        <v>14</v>
      </c>
      <c r="F4925" s="45" t="s">
        <v>15</v>
      </c>
      <c r="G4925" s="59">
        <v>21000</v>
      </c>
      <c r="H4925" s="59">
        <v>84000</v>
      </c>
      <c r="I4925" s="59">
        <v>4</v>
      </c>
    </row>
    <row r="4926" spans="1:9" x14ac:dyDescent="0.25">
      <c r="A4926" s="447"/>
      <c r="B4926" s="451">
        <v>4267</v>
      </c>
      <c r="C4926" s="169" t="s">
        <v>3963</v>
      </c>
      <c r="D4926" s="170" t="s">
        <v>68</v>
      </c>
      <c r="E4926" s="45" t="s">
        <v>14</v>
      </c>
      <c r="F4926" s="45" t="s">
        <v>15</v>
      </c>
      <c r="G4926" s="59">
        <v>265</v>
      </c>
      <c r="H4926" s="59">
        <v>53000</v>
      </c>
      <c r="I4926" s="59">
        <v>200</v>
      </c>
    </row>
    <row r="4927" spans="1:9" x14ac:dyDescent="0.25">
      <c r="A4927" s="447"/>
      <c r="B4927" s="452"/>
      <c r="C4927" s="169" t="s">
        <v>3964</v>
      </c>
      <c r="D4927" s="170" t="s">
        <v>3965</v>
      </c>
      <c r="E4927" s="45" t="s">
        <v>14</v>
      </c>
      <c r="F4927" s="45" t="s">
        <v>15</v>
      </c>
      <c r="G4927" s="59">
        <v>50</v>
      </c>
      <c r="H4927" s="59">
        <v>2300</v>
      </c>
      <c r="I4927" s="59">
        <v>46</v>
      </c>
    </row>
    <row r="4928" spans="1:9" ht="30" x14ac:dyDescent="0.25">
      <c r="A4928" s="447"/>
      <c r="B4928" s="452"/>
      <c r="C4928" s="169" t="s">
        <v>3966</v>
      </c>
      <c r="D4928" s="170" t="s">
        <v>3967</v>
      </c>
      <c r="E4928" s="45" t="s">
        <v>14</v>
      </c>
      <c r="F4928" s="45" t="s">
        <v>15</v>
      </c>
      <c r="G4928" s="59">
        <v>7000</v>
      </c>
      <c r="H4928" s="59">
        <v>42000</v>
      </c>
      <c r="I4928" s="59">
        <v>6</v>
      </c>
    </row>
    <row r="4929" spans="1:9" x14ac:dyDescent="0.25">
      <c r="A4929" s="447"/>
      <c r="B4929" s="452"/>
      <c r="C4929" s="169" t="s">
        <v>3968</v>
      </c>
      <c r="D4929" s="170" t="s">
        <v>3969</v>
      </c>
      <c r="E4929" s="45" t="s">
        <v>14</v>
      </c>
      <c r="F4929" s="45" t="s">
        <v>15</v>
      </c>
      <c r="G4929" s="59">
        <v>8000</v>
      </c>
      <c r="H4929" s="59">
        <v>80000</v>
      </c>
      <c r="I4929" s="59">
        <v>10</v>
      </c>
    </row>
    <row r="4930" spans="1:9" ht="30" x14ac:dyDescent="0.25">
      <c r="A4930" s="447"/>
      <c r="B4930" s="452"/>
      <c r="C4930" s="169" t="s">
        <v>3970</v>
      </c>
      <c r="D4930" s="170" t="s">
        <v>2372</v>
      </c>
      <c r="E4930" s="45" t="s">
        <v>14</v>
      </c>
      <c r="F4930" s="45" t="s">
        <v>15</v>
      </c>
      <c r="G4930" s="59">
        <v>1000</v>
      </c>
      <c r="H4930" s="59">
        <v>50000</v>
      </c>
      <c r="I4930" s="59">
        <v>50</v>
      </c>
    </row>
    <row r="4931" spans="1:9" ht="30" x14ac:dyDescent="0.25">
      <c r="A4931" s="447"/>
      <c r="B4931" s="452"/>
      <c r="C4931" s="169" t="s">
        <v>3971</v>
      </c>
      <c r="D4931" s="170" t="s">
        <v>3972</v>
      </c>
      <c r="E4931" s="45" t="s">
        <v>14</v>
      </c>
      <c r="F4931" s="45" t="s">
        <v>15</v>
      </c>
      <c r="G4931" s="59">
        <v>1000</v>
      </c>
      <c r="H4931" s="59">
        <v>30000</v>
      </c>
      <c r="I4931" s="59">
        <v>30</v>
      </c>
    </row>
    <row r="4932" spans="1:9" ht="45" x14ac:dyDescent="0.25">
      <c r="A4932" s="447"/>
      <c r="B4932" s="452"/>
      <c r="C4932" s="169" t="s">
        <v>3973</v>
      </c>
      <c r="D4932" s="170" t="s">
        <v>3974</v>
      </c>
      <c r="E4932" s="45" t="s">
        <v>14</v>
      </c>
      <c r="F4932" s="45" t="s">
        <v>15</v>
      </c>
      <c r="G4932" s="59">
        <v>8000</v>
      </c>
      <c r="H4932" s="59">
        <v>32000</v>
      </c>
      <c r="I4932" s="59">
        <v>4</v>
      </c>
    </row>
    <row r="4933" spans="1:9" ht="30" x14ac:dyDescent="0.25">
      <c r="A4933" s="447"/>
      <c r="B4933" s="452"/>
      <c r="C4933" s="169" t="s">
        <v>3975</v>
      </c>
      <c r="D4933" s="170" t="s">
        <v>3976</v>
      </c>
      <c r="E4933" s="45" t="s">
        <v>14</v>
      </c>
      <c r="F4933" s="45" t="s">
        <v>15</v>
      </c>
      <c r="G4933" s="59">
        <v>1400</v>
      </c>
      <c r="H4933" s="59">
        <v>7000</v>
      </c>
      <c r="I4933" s="59">
        <v>5</v>
      </c>
    </row>
    <row r="4934" spans="1:9" ht="30" x14ac:dyDescent="0.25">
      <c r="A4934" s="447"/>
      <c r="B4934" s="452"/>
      <c r="C4934" s="169" t="s">
        <v>3977</v>
      </c>
      <c r="D4934" s="170" t="s">
        <v>3978</v>
      </c>
      <c r="E4934" s="45" t="s">
        <v>14</v>
      </c>
      <c r="F4934" s="45" t="s">
        <v>15</v>
      </c>
      <c r="G4934" s="59">
        <v>1800</v>
      </c>
      <c r="H4934" s="59">
        <v>9000</v>
      </c>
      <c r="I4934" s="59">
        <v>5</v>
      </c>
    </row>
    <row r="4935" spans="1:9" ht="30" x14ac:dyDescent="0.25">
      <c r="A4935" s="447"/>
      <c r="B4935" s="452"/>
      <c r="C4935" s="169" t="s">
        <v>3979</v>
      </c>
      <c r="D4935" s="170" t="s">
        <v>3980</v>
      </c>
      <c r="E4935" s="45" t="s">
        <v>14</v>
      </c>
      <c r="F4935" s="45" t="s">
        <v>15</v>
      </c>
      <c r="G4935" s="59">
        <v>50</v>
      </c>
      <c r="H4935" s="59">
        <v>40000</v>
      </c>
      <c r="I4935" s="59">
        <v>800</v>
      </c>
    </row>
    <row r="4936" spans="1:9" ht="30" x14ac:dyDescent="0.25">
      <c r="A4936" s="447"/>
      <c r="B4936" s="452"/>
      <c r="C4936" s="169" t="s">
        <v>3981</v>
      </c>
      <c r="D4936" s="170" t="s">
        <v>3982</v>
      </c>
      <c r="E4936" s="45" t="s">
        <v>14</v>
      </c>
      <c r="F4936" s="45" t="s">
        <v>15</v>
      </c>
      <c r="G4936" s="59">
        <v>800</v>
      </c>
      <c r="H4936" s="59">
        <v>4000</v>
      </c>
      <c r="I4936" s="59">
        <v>5</v>
      </c>
    </row>
    <row r="4937" spans="1:9" ht="30" x14ac:dyDescent="0.25">
      <c r="A4937" s="447"/>
      <c r="B4937" s="452"/>
      <c r="C4937" s="169" t="s">
        <v>3983</v>
      </c>
      <c r="D4937" s="170" t="s">
        <v>3984</v>
      </c>
      <c r="E4937" s="45" t="s">
        <v>14</v>
      </c>
      <c r="F4937" s="45" t="s">
        <v>15</v>
      </c>
      <c r="G4937" s="59">
        <v>3000</v>
      </c>
      <c r="H4937" s="59">
        <v>15000</v>
      </c>
      <c r="I4937" s="59">
        <v>5</v>
      </c>
    </row>
    <row r="4938" spans="1:9" ht="30" x14ac:dyDescent="0.25">
      <c r="A4938" s="447"/>
      <c r="B4938" s="452"/>
      <c r="C4938" s="169" t="s">
        <v>3985</v>
      </c>
      <c r="D4938" s="170" t="s">
        <v>3986</v>
      </c>
      <c r="E4938" s="45" t="s">
        <v>14</v>
      </c>
      <c r="F4938" s="45" t="s">
        <v>15</v>
      </c>
      <c r="G4938" s="59">
        <v>3600</v>
      </c>
      <c r="H4938" s="59">
        <v>7200</v>
      </c>
      <c r="I4938" s="59">
        <v>2</v>
      </c>
    </row>
    <row r="4939" spans="1:9" x14ac:dyDescent="0.25">
      <c r="A4939" s="447"/>
      <c r="B4939" s="452"/>
      <c r="C4939" s="169" t="s">
        <v>3987</v>
      </c>
      <c r="D4939" s="170" t="s">
        <v>82</v>
      </c>
      <c r="E4939" s="45" t="s">
        <v>14</v>
      </c>
      <c r="F4939" s="45" t="s">
        <v>15</v>
      </c>
      <c r="G4939" s="59">
        <v>150</v>
      </c>
      <c r="H4939" s="59">
        <v>52350</v>
      </c>
      <c r="I4939" s="59">
        <v>349</v>
      </c>
    </row>
    <row r="4940" spans="1:9" ht="30" x14ac:dyDescent="0.25">
      <c r="A4940" s="447"/>
      <c r="B4940" s="452"/>
      <c r="C4940" s="169" t="s">
        <v>3988</v>
      </c>
      <c r="D4940" s="170" t="s">
        <v>3989</v>
      </c>
      <c r="E4940" s="45" t="s">
        <v>14</v>
      </c>
      <c r="F4940" s="45" t="s">
        <v>15</v>
      </c>
      <c r="G4940" s="59">
        <v>9000</v>
      </c>
      <c r="H4940" s="59">
        <v>18000</v>
      </c>
      <c r="I4940" s="59">
        <v>2</v>
      </c>
    </row>
    <row r="4941" spans="1:9" x14ac:dyDescent="0.25">
      <c r="A4941" s="447"/>
      <c r="B4941" s="452"/>
      <c r="C4941" s="169" t="s">
        <v>3990</v>
      </c>
      <c r="D4941" s="170" t="s">
        <v>3991</v>
      </c>
      <c r="E4941" s="45" t="s">
        <v>14</v>
      </c>
      <c r="F4941" s="45" t="s">
        <v>15</v>
      </c>
      <c r="G4941" s="59">
        <v>9000</v>
      </c>
      <c r="H4941" s="59">
        <v>27000</v>
      </c>
      <c r="I4941" s="59">
        <v>3</v>
      </c>
    </row>
    <row r="4942" spans="1:9" ht="30" x14ac:dyDescent="0.25">
      <c r="A4942" s="447"/>
      <c r="B4942" s="452"/>
      <c r="C4942" s="171" t="s">
        <v>3992</v>
      </c>
      <c r="D4942" s="172" t="s">
        <v>3993</v>
      </c>
      <c r="E4942" s="45" t="s">
        <v>14</v>
      </c>
      <c r="F4942" s="45" t="s">
        <v>15</v>
      </c>
      <c r="G4942" s="59">
        <v>23000</v>
      </c>
      <c r="H4942" s="59">
        <v>46000</v>
      </c>
      <c r="I4942" s="59">
        <v>2</v>
      </c>
    </row>
    <row r="4943" spans="1:9" x14ac:dyDescent="0.25">
      <c r="A4943" s="447"/>
      <c r="B4943" s="452"/>
      <c r="C4943" s="169" t="s">
        <v>3994</v>
      </c>
      <c r="D4943" s="170" t="s">
        <v>411</v>
      </c>
      <c r="E4943" s="45" t="s">
        <v>14</v>
      </c>
      <c r="F4943" s="45" t="s">
        <v>15</v>
      </c>
      <c r="G4943" s="59">
        <v>600</v>
      </c>
      <c r="H4943" s="59">
        <v>2400</v>
      </c>
      <c r="I4943" s="59">
        <v>4</v>
      </c>
    </row>
    <row r="4944" spans="1:9" x14ac:dyDescent="0.25">
      <c r="A4944" s="447"/>
      <c r="B4944" s="452"/>
      <c r="C4944" s="169" t="s">
        <v>3995</v>
      </c>
      <c r="D4944" s="170" t="s">
        <v>3996</v>
      </c>
      <c r="E4944" s="45" t="s">
        <v>14</v>
      </c>
      <c r="F4944" s="45" t="s">
        <v>15</v>
      </c>
      <c r="G4944" s="59">
        <v>400</v>
      </c>
      <c r="H4944" s="59">
        <v>40000</v>
      </c>
      <c r="I4944" s="59">
        <v>100</v>
      </c>
    </row>
    <row r="4945" spans="1:9" x14ac:dyDescent="0.25">
      <c r="A4945" s="447"/>
      <c r="B4945" s="452"/>
      <c r="C4945" s="169" t="s">
        <v>3997</v>
      </c>
      <c r="D4945" s="170" t="s">
        <v>3998</v>
      </c>
      <c r="E4945" s="45" t="s">
        <v>14</v>
      </c>
      <c r="F4945" s="45" t="s">
        <v>15</v>
      </c>
      <c r="G4945" s="59">
        <v>5000</v>
      </c>
      <c r="H4945" s="59">
        <v>50000</v>
      </c>
      <c r="I4945" s="59">
        <v>10</v>
      </c>
    </row>
    <row r="4946" spans="1:9" x14ac:dyDescent="0.25">
      <c r="A4946" s="447"/>
      <c r="B4946" s="452"/>
      <c r="C4946" s="169" t="s">
        <v>3999</v>
      </c>
      <c r="D4946" s="170" t="s">
        <v>94</v>
      </c>
      <c r="E4946" s="45" t="s">
        <v>14</v>
      </c>
      <c r="F4946" s="45" t="s">
        <v>15</v>
      </c>
      <c r="G4946" s="59">
        <v>600</v>
      </c>
      <c r="H4946" s="59">
        <v>6000</v>
      </c>
      <c r="I4946" s="59">
        <v>10</v>
      </c>
    </row>
    <row r="4947" spans="1:9" x14ac:dyDescent="0.25">
      <c r="A4947" s="447"/>
      <c r="B4947" s="452"/>
      <c r="C4947" s="169" t="s">
        <v>4000</v>
      </c>
      <c r="D4947" s="170" t="s">
        <v>711</v>
      </c>
      <c r="E4947" s="45" t="s">
        <v>14</v>
      </c>
      <c r="F4947" s="45" t="s">
        <v>66</v>
      </c>
      <c r="G4947" s="59">
        <v>550</v>
      </c>
      <c r="H4947" s="59">
        <v>5500</v>
      </c>
      <c r="I4947" s="59">
        <v>10</v>
      </c>
    </row>
    <row r="4948" spans="1:9" x14ac:dyDescent="0.25">
      <c r="A4948" s="447"/>
      <c r="B4948" s="452"/>
      <c r="C4948" s="169" t="s">
        <v>4001</v>
      </c>
      <c r="D4948" s="170" t="s">
        <v>4002</v>
      </c>
      <c r="E4948" s="45" t="s">
        <v>14</v>
      </c>
      <c r="F4948" s="45" t="s">
        <v>66</v>
      </c>
      <c r="G4948" s="59">
        <v>350</v>
      </c>
      <c r="H4948" s="59">
        <v>7000</v>
      </c>
      <c r="I4948" s="59">
        <v>20</v>
      </c>
    </row>
    <row r="4949" spans="1:9" x14ac:dyDescent="0.25">
      <c r="A4949" s="447"/>
      <c r="B4949" s="452"/>
      <c r="C4949" s="169" t="s">
        <v>4003</v>
      </c>
      <c r="D4949" s="170" t="s">
        <v>4004</v>
      </c>
      <c r="E4949" s="45" t="s">
        <v>14</v>
      </c>
      <c r="F4949" s="45" t="s">
        <v>66</v>
      </c>
      <c r="G4949" s="59">
        <v>1200</v>
      </c>
      <c r="H4949" s="59">
        <v>12000</v>
      </c>
      <c r="I4949" s="59">
        <v>10</v>
      </c>
    </row>
    <row r="4950" spans="1:9" x14ac:dyDescent="0.25">
      <c r="A4950" s="447"/>
      <c r="B4950" s="452"/>
      <c r="C4950" s="169" t="s">
        <v>4005</v>
      </c>
      <c r="D4950" s="170" t="s">
        <v>3444</v>
      </c>
      <c r="E4950" s="45" t="s">
        <v>14</v>
      </c>
      <c r="F4950" s="45" t="s">
        <v>66</v>
      </c>
      <c r="G4950" s="59">
        <v>450</v>
      </c>
      <c r="H4950" s="59">
        <v>6750</v>
      </c>
      <c r="I4950" s="59">
        <v>15</v>
      </c>
    </row>
    <row r="4951" spans="1:9" ht="30" x14ac:dyDescent="0.25">
      <c r="A4951" s="447"/>
      <c r="B4951" s="452"/>
      <c r="C4951" s="169" t="s">
        <v>4006</v>
      </c>
      <c r="D4951" s="170" t="s">
        <v>4007</v>
      </c>
      <c r="E4951" s="45" t="s">
        <v>14</v>
      </c>
      <c r="F4951" s="45" t="s">
        <v>66</v>
      </c>
      <c r="G4951" s="59">
        <v>400</v>
      </c>
      <c r="H4951" s="59">
        <v>8000</v>
      </c>
      <c r="I4951" s="59">
        <v>20</v>
      </c>
    </row>
    <row r="4952" spans="1:9" ht="30" x14ac:dyDescent="0.25">
      <c r="A4952" s="447"/>
      <c r="B4952" s="452"/>
      <c r="C4952" s="169" t="s">
        <v>4008</v>
      </c>
      <c r="D4952" s="170" t="s">
        <v>4009</v>
      </c>
      <c r="E4952" s="45" t="s">
        <v>14</v>
      </c>
      <c r="F4952" s="45" t="s">
        <v>15</v>
      </c>
      <c r="G4952" s="59">
        <v>1000</v>
      </c>
      <c r="H4952" s="59">
        <v>5000</v>
      </c>
      <c r="I4952" s="59">
        <v>5</v>
      </c>
    </row>
    <row r="4953" spans="1:9" x14ac:dyDescent="0.25">
      <c r="A4953" s="447"/>
      <c r="B4953" s="452"/>
      <c r="C4953" s="169" t="s">
        <v>4010</v>
      </c>
      <c r="D4953" s="170" t="s">
        <v>107</v>
      </c>
      <c r="E4953" s="45" t="s">
        <v>14</v>
      </c>
      <c r="F4953" s="45" t="s">
        <v>15</v>
      </c>
      <c r="G4953" s="59">
        <v>800</v>
      </c>
      <c r="H4953" s="59">
        <v>24000</v>
      </c>
      <c r="I4953" s="59">
        <v>30</v>
      </c>
    </row>
    <row r="4954" spans="1:9" ht="30" x14ac:dyDescent="0.25">
      <c r="A4954" s="447"/>
      <c r="B4954" s="452"/>
      <c r="C4954" s="169" t="s">
        <v>4011</v>
      </c>
      <c r="D4954" s="170" t="s">
        <v>4012</v>
      </c>
      <c r="E4954" s="45" t="s">
        <v>14</v>
      </c>
      <c r="F4954" s="45" t="s">
        <v>15</v>
      </c>
      <c r="G4954" s="59">
        <v>1650</v>
      </c>
      <c r="H4954" s="59">
        <v>8250</v>
      </c>
      <c r="I4954" s="59">
        <v>5</v>
      </c>
    </row>
    <row r="4955" spans="1:9" ht="30" x14ac:dyDescent="0.25">
      <c r="A4955" s="447"/>
      <c r="B4955" s="452"/>
      <c r="C4955" s="169" t="s">
        <v>4013</v>
      </c>
      <c r="D4955" s="170" t="s">
        <v>4014</v>
      </c>
      <c r="E4955" s="45" t="s">
        <v>14</v>
      </c>
      <c r="F4955" s="45" t="s">
        <v>15</v>
      </c>
      <c r="G4955" s="59">
        <v>1100</v>
      </c>
      <c r="H4955" s="59">
        <v>2200</v>
      </c>
      <c r="I4955" s="59">
        <v>2</v>
      </c>
    </row>
    <row r="4956" spans="1:9" ht="30" x14ac:dyDescent="0.25">
      <c r="A4956" s="447"/>
      <c r="B4956" s="452"/>
      <c r="C4956" s="169" t="s">
        <v>4015</v>
      </c>
      <c r="D4956" s="170" t="s">
        <v>4016</v>
      </c>
      <c r="E4956" s="45" t="s">
        <v>14</v>
      </c>
      <c r="F4956" s="45" t="s">
        <v>15</v>
      </c>
      <c r="G4956" s="59">
        <v>2400</v>
      </c>
      <c r="H4956" s="59">
        <v>4800</v>
      </c>
      <c r="I4956" s="59">
        <v>2</v>
      </c>
    </row>
    <row r="4957" spans="1:9" x14ac:dyDescent="0.25">
      <c r="A4957" s="447"/>
      <c r="B4957" s="452"/>
      <c r="C4957" s="169" t="s">
        <v>4017</v>
      </c>
      <c r="D4957" s="170" t="s">
        <v>3135</v>
      </c>
      <c r="E4957" s="45" t="s">
        <v>14</v>
      </c>
      <c r="F4957" s="45" t="s">
        <v>15</v>
      </c>
      <c r="G4957" s="59">
        <v>8000</v>
      </c>
      <c r="H4957" s="59">
        <v>24000</v>
      </c>
      <c r="I4957" s="59">
        <v>3</v>
      </c>
    </row>
    <row r="4958" spans="1:9" x14ac:dyDescent="0.25">
      <c r="A4958" s="447"/>
      <c r="B4958" s="452"/>
      <c r="C4958" s="169" t="s">
        <v>4018</v>
      </c>
      <c r="D4958" s="170" t="s">
        <v>4019</v>
      </c>
      <c r="E4958" s="45" t="s">
        <v>14</v>
      </c>
      <c r="F4958" s="45" t="s">
        <v>15</v>
      </c>
      <c r="G4958" s="59">
        <v>2500</v>
      </c>
      <c r="H4958" s="59">
        <v>5000</v>
      </c>
      <c r="I4958" s="59">
        <v>2</v>
      </c>
    </row>
    <row r="4959" spans="1:9" x14ac:dyDescent="0.25">
      <c r="A4959" s="447"/>
      <c r="B4959" s="452"/>
      <c r="C4959" s="169" t="s">
        <v>4020</v>
      </c>
      <c r="D4959" s="170" t="s">
        <v>4021</v>
      </c>
      <c r="E4959" s="45" t="s">
        <v>14</v>
      </c>
      <c r="F4959" s="45" t="s">
        <v>15</v>
      </c>
      <c r="G4959" s="59">
        <v>1900</v>
      </c>
      <c r="H4959" s="59">
        <v>1900</v>
      </c>
      <c r="I4959" s="59">
        <v>1</v>
      </c>
    </row>
    <row r="4960" spans="1:9" x14ac:dyDescent="0.25">
      <c r="A4960" s="447"/>
      <c r="B4960" s="452"/>
      <c r="C4960" s="169" t="s">
        <v>4022</v>
      </c>
      <c r="D4960" s="170" t="s">
        <v>1900</v>
      </c>
      <c r="E4960" s="45" t="s">
        <v>14</v>
      </c>
      <c r="F4960" s="45" t="s">
        <v>15</v>
      </c>
      <c r="G4960" s="59">
        <v>1700</v>
      </c>
      <c r="H4960" s="59">
        <v>1700</v>
      </c>
      <c r="I4960" s="59">
        <v>1</v>
      </c>
    </row>
    <row r="4961" spans="1:9" x14ac:dyDescent="0.25">
      <c r="A4961" s="447"/>
      <c r="B4961" s="452"/>
      <c r="C4961" s="169" t="s">
        <v>4023</v>
      </c>
      <c r="D4961" s="170" t="s">
        <v>4024</v>
      </c>
      <c r="E4961" s="45" t="s">
        <v>14</v>
      </c>
      <c r="F4961" s="45" t="s">
        <v>15</v>
      </c>
      <c r="G4961" s="59">
        <v>2000</v>
      </c>
      <c r="H4961" s="59">
        <v>2000</v>
      </c>
      <c r="I4961" s="59">
        <v>1</v>
      </c>
    </row>
    <row r="4962" spans="1:9" x14ac:dyDescent="0.25">
      <c r="A4962" s="447"/>
      <c r="B4962" s="452"/>
      <c r="C4962" s="169" t="s">
        <v>4025</v>
      </c>
      <c r="D4962" s="170" t="s">
        <v>453</v>
      </c>
      <c r="E4962" s="45" t="s">
        <v>14</v>
      </c>
      <c r="F4962" s="45" t="s">
        <v>15</v>
      </c>
      <c r="G4962" s="59">
        <v>5000</v>
      </c>
      <c r="H4962" s="59">
        <v>50000</v>
      </c>
      <c r="I4962" s="59">
        <v>10</v>
      </c>
    </row>
    <row r="4963" spans="1:9" x14ac:dyDescent="0.25">
      <c r="A4963" s="447"/>
      <c r="B4963" s="452"/>
      <c r="C4963" s="169" t="s">
        <v>4026</v>
      </c>
      <c r="D4963" s="170" t="s">
        <v>2436</v>
      </c>
      <c r="E4963" s="45" t="s">
        <v>14</v>
      </c>
      <c r="F4963" s="45" t="s">
        <v>15</v>
      </c>
      <c r="G4963" s="59">
        <v>1300</v>
      </c>
      <c r="H4963" s="59">
        <v>26000</v>
      </c>
      <c r="I4963" s="59">
        <v>20</v>
      </c>
    </row>
    <row r="4964" spans="1:9" x14ac:dyDescent="0.25">
      <c r="A4964" s="447"/>
      <c r="B4964" s="452"/>
      <c r="C4964" s="169" t="s">
        <v>4027</v>
      </c>
      <c r="D4964" s="170" t="s">
        <v>4028</v>
      </c>
      <c r="E4964" s="45" t="s">
        <v>14</v>
      </c>
      <c r="F4964" s="45" t="s">
        <v>15</v>
      </c>
      <c r="G4964" s="59">
        <v>300</v>
      </c>
      <c r="H4964" s="59">
        <v>45000</v>
      </c>
      <c r="I4964" s="59">
        <v>150</v>
      </c>
    </row>
    <row r="4965" spans="1:9" x14ac:dyDescent="0.25">
      <c r="A4965" s="447"/>
      <c r="B4965" s="452"/>
      <c r="C4965" s="59" t="s">
        <v>5943</v>
      </c>
      <c r="D4965" s="59" t="s">
        <v>5944</v>
      </c>
      <c r="E4965" s="59" t="s">
        <v>14</v>
      </c>
      <c r="F4965" s="59" t="s">
        <v>15</v>
      </c>
      <c r="G4965" s="59">
        <v>200</v>
      </c>
      <c r="H4965" s="59">
        <f>G4965*I4965</f>
        <v>50000</v>
      </c>
      <c r="I4965" s="59">
        <v>250</v>
      </c>
    </row>
    <row r="4966" spans="1:9" x14ac:dyDescent="0.25">
      <c r="A4966" s="447"/>
      <c r="B4966" s="452"/>
      <c r="C4966" s="59" t="s">
        <v>5945</v>
      </c>
      <c r="D4966" s="59" t="s">
        <v>5944</v>
      </c>
      <c r="E4966" s="59" t="s">
        <v>14</v>
      </c>
      <c r="F4966" s="59" t="s">
        <v>15</v>
      </c>
      <c r="G4966" s="59">
        <v>100</v>
      </c>
      <c r="H4966" s="59">
        <f>G4966*I4966</f>
        <v>450000</v>
      </c>
      <c r="I4966" s="59">
        <v>4500</v>
      </c>
    </row>
    <row r="4967" spans="1:9" x14ac:dyDescent="0.25">
      <c r="A4967" s="447"/>
      <c r="B4967" s="452"/>
      <c r="C4967" s="169" t="s">
        <v>4029</v>
      </c>
      <c r="D4967" s="170" t="s">
        <v>4030</v>
      </c>
      <c r="E4967" s="45" t="s">
        <v>14</v>
      </c>
      <c r="F4967" s="45" t="s">
        <v>15</v>
      </c>
      <c r="G4967" s="59">
        <v>1000</v>
      </c>
      <c r="H4967" s="59">
        <v>7000</v>
      </c>
      <c r="I4967" s="59">
        <v>7</v>
      </c>
    </row>
    <row r="4968" spans="1:9" x14ac:dyDescent="0.25">
      <c r="A4968" s="447"/>
      <c r="B4968" s="451">
        <v>4269</v>
      </c>
      <c r="C4968" s="169" t="s">
        <v>4031</v>
      </c>
      <c r="D4968" s="170" t="s">
        <v>1236</v>
      </c>
      <c r="E4968" s="45" t="s">
        <v>14</v>
      </c>
      <c r="F4968" s="45" t="s">
        <v>15</v>
      </c>
      <c r="G4968" s="59">
        <v>700</v>
      </c>
      <c r="H4968" s="59">
        <v>1050000</v>
      </c>
      <c r="I4968" s="59">
        <v>1500</v>
      </c>
    </row>
    <row r="4969" spans="1:9" x14ac:dyDescent="0.25">
      <c r="A4969" s="447"/>
      <c r="B4969" s="452"/>
      <c r="C4969" s="169" t="s">
        <v>4032</v>
      </c>
      <c r="D4969" s="170" t="s">
        <v>1238</v>
      </c>
      <c r="E4969" s="45" t="s">
        <v>14</v>
      </c>
      <c r="F4969" s="45" t="s">
        <v>15</v>
      </c>
      <c r="G4969" s="59">
        <v>220</v>
      </c>
      <c r="H4969" s="59">
        <v>229900</v>
      </c>
      <c r="I4969" s="59">
        <v>1045</v>
      </c>
    </row>
    <row r="4970" spans="1:9" x14ac:dyDescent="0.25">
      <c r="A4970" s="447"/>
      <c r="B4970" s="452"/>
      <c r="C4970" s="169" t="s">
        <v>5903</v>
      </c>
      <c r="D4970" s="170" t="s">
        <v>4343</v>
      </c>
      <c r="E4970" s="169" t="s">
        <v>120</v>
      </c>
      <c r="F4970" s="169" t="s">
        <v>15</v>
      </c>
      <c r="G4970" s="324">
        <v>25500</v>
      </c>
      <c r="H4970" s="324">
        <f>G4970*I4970</f>
        <v>51000</v>
      </c>
      <c r="I4970" s="324">
        <v>2</v>
      </c>
    </row>
    <row r="4971" spans="1:9" x14ac:dyDescent="0.25">
      <c r="A4971" s="447"/>
      <c r="B4971" s="452"/>
      <c r="C4971" s="169" t="s">
        <v>5904</v>
      </c>
      <c r="D4971" s="170" t="s">
        <v>4343</v>
      </c>
      <c r="E4971" s="169" t="s">
        <v>120</v>
      </c>
      <c r="F4971" s="169" t="s">
        <v>15</v>
      </c>
      <c r="G4971" s="324">
        <v>24000</v>
      </c>
      <c r="H4971" s="324">
        <f t="shared" ref="H4971:H4975" si="48">G4971*I4971</f>
        <v>48000</v>
      </c>
      <c r="I4971" s="324">
        <v>2</v>
      </c>
    </row>
    <row r="4972" spans="1:9" x14ac:dyDescent="0.25">
      <c r="A4972" s="447"/>
      <c r="B4972" s="452"/>
      <c r="C4972" s="169" t="s">
        <v>5905</v>
      </c>
      <c r="D4972" s="170" t="s">
        <v>4343</v>
      </c>
      <c r="E4972" s="169" t="s">
        <v>120</v>
      </c>
      <c r="F4972" s="169" t="s">
        <v>15</v>
      </c>
      <c r="G4972" s="324">
        <v>30000</v>
      </c>
      <c r="H4972" s="324">
        <f t="shared" si="48"/>
        <v>300000</v>
      </c>
      <c r="I4972" s="324">
        <v>10</v>
      </c>
    </row>
    <row r="4973" spans="1:9" x14ac:dyDescent="0.25">
      <c r="A4973" s="447"/>
      <c r="B4973" s="452"/>
      <c r="C4973" s="169" t="s">
        <v>5906</v>
      </c>
      <c r="D4973" s="170" t="s">
        <v>4343</v>
      </c>
      <c r="E4973" s="169" t="s">
        <v>120</v>
      </c>
      <c r="F4973" s="169" t="s">
        <v>15</v>
      </c>
      <c r="G4973" s="324">
        <v>26000</v>
      </c>
      <c r="H4973" s="324">
        <f t="shared" si="48"/>
        <v>260000</v>
      </c>
      <c r="I4973" s="324">
        <v>10</v>
      </c>
    </row>
    <row r="4974" spans="1:9" x14ac:dyDescent="0.25">
      <c r="A4974" s="447"/>
      <c r="B4974" s="452"/>
      <c r="C4974" s="169" t="s">
        <v>5907</v>
      </c>
      <c r="D4974" s="170" t="s">
        <v>4343</v>
      </c>
      <c r="E4974" s="169" t="s">
        <v>120</v>
      </c>
      <c r="F4974" s="169" t="s">
        <v>15</v>
      </c>
      <c r="G4974" s="324">
        <v>22600</v>
      </c>
      <c r="H4974" s="324">
        <f t="shared" si="48"/>
        <v>22600</v>
      </c>
      <c r="I4974" s="324">
        <v>1</v>
      </c>
    </row>
    <row r="4975" spans="1:9" x14ac:dyDescent="0.25">
      <c r="A4975" s="447"/>
      <c r="B4975" s="452"/>
      <c r="C4975" s="169" t="s">
        <v>5908</v>
      </c>
      <c r="D4975" s="170" t="s">
        <v>4343</v>
      </c>
      <c r="E4975" s="169" t="s">
        <v>120</v>
      </c>
      <c r="F4975" s="169" t="s">
        <v>15</v>
      </c>
      <c r="G4975" s="324">
        <v>31000</v>
      </c>
      <c r="H4975" s="324">
        <f t="shared" si="48"/>
        <v>310000</v>
      </c>
      <c r="I4975" s="324">
        <v>10</v>
      </c>
    </row>
    <row r="4976" spans="1:9" ht="30" x14ac:dyDescent="0.25">
      <c r="A4976" s="447"/>
      <c r="B4976" s="457"/>
      <c r="C4976" s="169" t="s">
        <v>4033</v>
      </c>
      <c r="D4976" s="170" t="s">
        <v>1240</v>
      </c>
      <c r="E4976" s="45" t="s">
        <v>14</v>
      </c>
      <c r="F4976" s="45" t="s">
        <v>15</v>
      </c>
      <c r="G4976" s="59">
        <v>30000</v>
      </c>
      <c r="H4976" s="59">
        <v>600000</v>
      </c>
      <c r="I4976" s="59">
        <v>20</v>
      </c>
    </row>
    <row r="4977" spans="1:9" x14ac:dyDescent="0.25">
      <c r="A4977" s="447"/>
      <c r="B4977" s="472" t="s">
        <v>6119</v>
      </c>
      <c r="C4977" s="169" t="s">
        <v>6110</v>
      </c>
      <c r="D4977" s="170" t="s">
        <v>6095</v>
      </c>
      <c r="E4977" s="356" t="s">
        <v>14</v>
      </c>
      <c r="F4977" s="356" t="s">
        <v>15</v>
      </c>
      <c r="G4977" s="373">
        <v>87000</v>
      </c>
      <c r="H4977" s="374">
        <v>174</v>
      </c>
      <c r="I4977" s="59">
        <v>2</v>
      </c>
    </row>
    <row r="4978" spans="1:9" x14ac:dyDescent="0.25">
      <c r="A4978" s="447"/>
      <c r="B4978" s="473"/>
      <c r="C4978" s="169" t="s">
        <v>6109</v>
      </c>
      <c r="D4978" s="170" t="s">
        <v>466</v>
      </c>
      <c r="E4978" s="356" t="s">
        <v>14</v>
      </c>
      <c r="F4978" s="356" t="s">
        <v>15</v>
      </c>
      <c r="G4978" s="373">
        <v>270000</v>
      </c>
      <c r="H4978" s="374">
        <v>270</v>
      </c>
      <c r="I4978" s="59">
        <v>1</v>
      </c>
    </row>
    <row r="4979" spans="1:9" x14ac:dyDescent="0.25">
      <c r="A4979" s="447"/>
      <c r="B4979" s="473"/>
      <c r="C4979" s="169" t="s">
        <v>6111</v>
      </c>
      <c r="D4979" s="170" t="s">
        <v>466</v>
      </c>
      <c r="E4979" s="356" t="s">
        <v>14</v>
      </c>
      <c r="F4979" s="356" t="s">
        <v>15</v>
      </c>
      <c r="G4979" s="373">
        <v>117000</v>
      </c>
      <c r="H4979" s="374">
        <v>117</v>
      </c>
      <c r="I4979" s="59">
        <v>1</v>
      </c>
    </row>
    <row r="4980" spans="1:9" x14ac:dyDescent="0.25">
      <c r="A4980" s="447"/>
      <c r="B4980" s="473"/>
      <c r="C4980" s="169" t="s">
        <v>6112</v>
      </c>
      <c r="D4980" s="170" t="s">
        <v>466</v>
      </c>
      <c r="E4980" s="356" t="s">
        <v>14</v>
      </c>
      <c r="F4980" s="356" t="s">
        <v>15</v>
      </c>
      <c r="G4980" s="373">
        <v>200000</v>
      </c>
      <c r="H4980" s="374">
        <v>400</v>
      </c>
      <c r="I4980" s="59">
        <v>2</v>
      </c>
    </row>
    <row r="4981" spans="1:9" x14ac:dyDescent="0.25">
      <c r="A4981" s="447"/>
      <c r="B4981" s="473"/>
      <c r="C4981" s="169" t="s">
        <v>6113</v>
      </c>
      <c r="D4981" s="170" t="s">
        <v>466</v>
      </c>
      <c r="E4981" s="356" t="s">
        <v>14</v>
      </c>
      <c r="F4981" s="356" t="s">
        <v>15</v>
      </c>
      <c r="G4981" s="373">
        <v>145000</v>
      </c>
      <c r="H4981" s="374">
        <v>725</v>
      </c>
      <c r="I4981" s="59">
        <v>5</v>
      </c>
    </row>
    <row r="4982" spans="1:9" x14ac:dyDescent="0.25">
      <c r="A4982" s="447"/>
      <c r="B4982" s="473"/>
      <c r="C4982" s="169" t="s">
        <v>6114</v>
      </c>
      <c r="D4982" s="170" t="s">
        <v>6115</v>
      </c>
      <c r="E4982" s="356" t="s">
        <v>14</v>
      </c>
      <c r="F4982" s="356" t="s">
        <v>15</v>
      </c>
      <c r="G4982" s="373">
        <v>350000</v>
      </c>
      <c r="H4982" s="374">
        <v>350</v>
      </c>
      <c r="I4982" s="59">
        <v>1</v>
      </c>
    </row>
    <row r="4983" spans="1:9" x14ac:dyDescent="0.25">
      <c r="A4983" s="447"/>
      <c r="B4983" s="473"/>
      <c r="C4983" s="169" t="s">
        <v>6116</v>
      </c>
      <c r="D4983" s="170" t="s">
        <v>6115</v>
      </c>
      <c r="E4983" s="356" t="s">
        <v>14</v>
      </c>
      <c r="F4983" s="356" t="s">
        <v>15</v>
      </c>
      <c r="G4983" s="373">
        <v>300000</v>
      </c>
      <c r="H4983" s="374">
        <v>300</v>
      </c>
      <c r="I4983" s="59">
        <v>1</v>
      </c>
    </row>
    <row r="4984" spans="1:9" x14ac:dyDescent="0.25">
      <c r="A4984" s="447"/>
      <c r="B4984" s="473"/>
      <c r="C4984" s="169" t="s">
        <v>6117</v>
      </c>
      <c r="D4984" s="170" t="s">
        <v>6118</v>
      </c>
      <c r="E4984" s="356" t="s">
        <v>14</v>
      </c>
      <c r="F4984" s="356" t="s">
        <v>15</v>
      </c>
      <c r="G4984" s="373">
        <v>35000</v>
      </c>
      <c r="H4984" s="374">
        <v>70</v>
      </c>
      <c r="I4984" s="59">
        <v>2</v>
      </c>
    </row>
    <row r="4985" spans="1:9" ht="30" x14ac:dyDescent="0.25">
      <c r="A4985" s="447"/>
      <c r="B4985" s="458">
        <v>5122</v>
      </c>
      <c r="C4985" s="169" t="s">
        <v>4034</v>
      </c>
      <c r="D4985" s="170" t="s">
        <v>4035</v>
      </c>
      <c r="E4985" s="45" t="s">
        <v>14</v>
      </c>
      <c r="F4985" s="45" t="s">
        <v>15</v>
      </c>
      <c r="G4985" s="59">
        <v>260000</v>
      </c>
      <c r="H4985" s="59">
        <v>4680000</v>
      </c>
      <c r="I4985" s="59">
        <v>18</v>
      </c>
    </row>
    <row r="4986" spans="1:9" x14ac:dyDescent="0.25">
      <c r="A4986" s="447"/>
      <c r="B4986" s="458"/>
      <c r="C4986" s="169" t="s">
        <v>4036</v>
      </c>
      <c r="D4986" s="170" t="s">
        <v>4037</v>
      </c>
      <c r="E4986" s="45" t="s">
        <v>14</v>
      </c>
      <c r="F4986" s="45" t="s">
        <v>15</v>
      </c>
      <c r="G4986" s="59">
        <v>90000</v>
      </c>
      <c r="H4986" s="59">
        <v>360000</v>
      </c>
      <c r="I4986" s="59">
        <v>4</v>
      </c>
    </row>
    <row r="4987" spans="1:9" x14ac:dyDescent="0.25">
      <c r="A4987" s="447"/>
      <c r="B4987" s="458"/>
      <c r="C4987" s="169" t="s">
        <v>4038</v>
      </c>
      <c r="D4987" s="170" t="s">
        <v>4037</v>
      </c>
      <c r="E4987" s="45" t="s">
        <v>14</v>
      </c>
      <c r="F4987" s="45" t="s">
        <v>15</v>
      </c>
      <c r="G4987" s="59">
        <v>115000</v>
      </c>
      <c r="H4987" s="59">
        <v>575000</v>
      </c>
      <c r="I4987" s="59">
        <v>5</v>
      </c>
    </row>
    <row r="4988" spans="1:9" x14ac:dyDescent="0.25">
      <c r="A4988" s="447"/>
      <c r="B4988" s="458"/>
      <c r="C4988" s="169" t="s">
        <v>4039</v>
      </c>
      <c r="D4988" s="170" t="s">
        <v>4040</v>
      </c>
      <c r="E4988" s="45" t="s">
        <v>14</v>
      </c>
      <c r="F4988" s="45" t="s">
        <v>15</v>
      </c>
      <c r="G4988" s="59">
        <v>26000</v>
      </c>
      <c r="H4988" s="59">
        <v>104000</v>
      </c>
      <c r="I4988" s="59">
        <v>4</v>
      </c>
    </row>
    <row r="4989" spans="1:9" x14ac:dyDescent="0.25">
      <c r="A4989" s="447"/>
      <c r="B4989" s="458"/>
      <c r="C4989" s="169" t="s">
        <v>4041</v>
      </c>
      <c r="D4989" s="170" t="s">
        <v>55</v>
      </c>
      <c r="E4989" s="45" t="s">
        <v>14</v>
      </c>
      <c r="F4989" s="45" t="s">
        <v>15</v>
      </c>
      <c r="G4989" s="59">
        <v>3000</v>
      </c>
      <c r="H4989" s="59">
        <v>63000</v>
      </c>
      <c r="I4989" s="59">
        <v>21</v>
      </c>
    </row>
    <row r="4990" spans="1:9" x14ac:dyDescent="0.25">
      <c r="A4990" s="447"/>
      <c r="B4990" s="458"/>
      <c r="C4990" s="169" t="s">
        <v>4042</v>
      </c>
      <c r="D4990" s="170" t="s">
        <v>1915</v>
      </c>
      <c r="E4990" s="45" t="s">
        <v>14</v>
      </c>
      <c r="F4990" s="45" t="s">
        <v>15</v>
      </c>
      <c r="G4990" s="59">
        <v>5000</v>
      </c>
      <c r="H4990" s="59">
        <v>100000</v>
      </c>
      <c r="I4990" s="59">
        <v>20</v>
      </c>
    </row>
    <row r="4991" spans="1:9" ht="30" x14ac:dyDescent="0.25">
      <c r="A4991" s="447"/>
      <c r="B4991" s="458"/>
      <c r="C4991" s="169" t="s">
        <v>6120</v>
      </c>
      <c r="D4991" s="170" t="s">
        <v>4043</v>
      </c>
      <c r="E4991" s="356" t="s">
        <v>14</v>
      </c>
      <c r="F4991" s="356" t="s">
        <v>15</v>
      </c>
      <c r="G4991" s="373">
        <v>250000</v>
      </c>
      <c r="H4991" s="374">
        <v>500</v>
      </c>
      <c r="I4991" s="59">
        <v>2</v>
      </c>
    </row>
    <row r="4992" spans="1:9" ht="30" x14ac:dyDescent="0.25">
      <c r="A4992" s="447"/>
      <c r="B4992" s="458"/>
      <c r="C4992" s="169" t="s">
        <v>6121</v>
      </c>
      <c r="D4992" s="170" t="s">
        <v>117</v>
      </c>
      <c r="E4992" s="356" t="s">
        <v>14</v>
      </c>
      <c r="F4992" s="356" t="s">
        <v>15</v>
      </c>
      <c r="G4992" s="373">
        <v>150000</v>
      </c>
      <c r="H4992" s="374">
        <v>1500</v>
      </c>
      <c r="I4992" s="59">
        <v>10</v>
      </c>
    </row>
    <row r="4993" spans="1:9" x14ac:dyDescent="0.25">
      <c r="A4993" s="447"/>
      <c r="B4993" s="458"/>
      <c r="C4993" s="169" t="s">
        <v>6122</v>
      </c>
      <c r="D4993" s="170" t="s">
        <v>4044</v>
      </c>
      <c r="E4993" s="356" t="s">
        <v>14</v>
      </c>
      <c r="F4993" s="356" t="s">
        <v>15</v>
      </c>
      <c r="G4993" s="373">
        <v>27000</v>
      </c>
      <c r="H4993" s="374">
        <v>243</v>
      </c>
      <c r="I4993" s="59">
        <v>9</v>
      </c>
    </row>
    <row r="4994" spans="1:9" x14ac:dyDescent="0.25">
      <c r="A4994" s="447"/>
      <c r="B4994" s="458"/>
      <c r="C4994" s="169" t="s">
        <v>6123</v>
      </c>
      <c r="D4994" s="170" t="s">
        <v>6124</v>
      </c>
      <c r="E4994" s="356" t="s">
        <v>14</v>
      </c>
      <c r="F4994" s="356" t="s">
        <v>15</v>
      </c>
      <c r="G4994" s="373">
        <v>15000</v>
      </c>
      <c r="H4994" s="374">
        <v>90</v>
      </c>
      <c r="I4994" s="59">
        <v>6</v>
      </c>
    </row>
    <row r="4995" spans="1:9" x14ac:dyDescent="0.25">
      <c r="A4995" s="447"/>
      <c r="B4995" s="458"/>
      <c r="C4995" s="169" t="s">
        <v>6125</v>
      </c>
      <c r="D4995" s="170" t="s">
        <v>5871</v>
      </c>
      <c r="E4995" s="356" t="s">
        <v>14</v>
      </c>
      <c r="F4995" s="356" t="s">
        <v>15</v>
      </c>
      <c r="G4995" s="373">
        <v>25000</v>
      </c>
      <c r="H4995" s="374">
        <v>150</v>
      </c>
      <c r="I4995" s="59">
        <v>6</v>
      </c>
    </row>
    <row r="4996" spans="1:9" x14ac:dyDescent="0.25">
      <c r="A4996" s="447"/>
      <c r="B4996" s="458"/>
      <c r="C4996" s="169" t="s">
        <v>6126</v>
      </c>
      <c r="D4996" s="170" t="s">
        <v>5873</v>
      </c>
      <c r="E4996" s="356" t="s">
        <v>14</v>
      </c>
      <c r="F4996" s="356" t="s">
        <v>15</v>
      </c>
      <c r="G4996" s="373">
        <v>80000</v>
      </c>
      <c r="H4996" s="374">
        <v>800</v>
      </c>
      <c r="I4996" s="59">
        <v>10</v>
      </c>
    </row>
    <row r="4997" spans="1:9" x14ac:dyDescent="0.25">
      <c r="A4997" s="447"/>
      <c r="B4997" s="458"/>
      <c r="C4997" s="169" t="s">
        <v>6127</v>
      </c>
      <c r="D4997" s="170" t="s">
        <v>6128</v>
      </c>
      <c r="E4997" s="356" t="s">
        <v>14</v>
      </c>
      <c r="F4997" s="356" t="s">
        <v>15</v>
      </c>
      <c r="G4997" s="373">
        <v>27000</v>
      </c>
      <c r="H4997" s="374">
        <v>27</v>
      </c>
      <c r="I4997" s="59">
        <v>1</v>
      </c>
    </row>
    <row r="4998" spans="1:9" x14ac:dyDescent="0.25">
      <c r="A4998" s="447"/>
      <c r="B4998" s="458"/>
      <c r="C4998" s="169" t="s">
        <v>6129</v>
      </c>
      <c r="D4998" s="170" t="s">
        <v>6130</v>
      </c>
      <c r="E4998" s="356" t="s">
        <v>14</v>
      </c>
      <c r="F4998" s="356" t="s">
        <v>15</v>
      </c>
      <c r="G4998" s="373">
        <v>310000</v>
      </c>
      <c r="H4998" s="374">
        <v>310</v>
      </c>
      <c r="I4998" s="59">
        <v>1</v>
      </c>
    </row>
    <row r="4999" spans="1:9" x14ac:dyDescent="0.25">
      <c r="A4999" s="447"/>
      <c r="B4999" s="460" t="s">
        <v>154</v>
      </c>
      <c r="C4999" s="461"/>
      <c r="D4999" s="461"/>
      <c r="E4999" s="461"/>
      <c r="F4999" s="461"/>
      <c r="G4999" s="461"/>
      <c r="H4999" s="461"/>
      <c r="I4999" s="462"/>
    </row>
    <row r="5000" spans="1:9" ht="30" x14ac:dyDescent="0.25">
      <c r="A5000" s="447"/>
      <c r="B5000" s="458">
        <v>4234</v>
      </c>
      <c r="C5000" s="169" t="s">
        <v>4045</v>
      </c>
      <c r="D5000" s="170" t="s">
        <v>4046</v>
      </c>
      <c r="E5000" s="45" t="s">
        <v>14</v>
      </c>
      <c r="F5000" s="45" t="s">
        <v>121</v>
      </c>
      <c r="G5000" s="59">
        <v>7</v>
      </c>
      <c r="H5000" s="59">
        <v>210000</v>
      </c>
      <c r="I5000" s="59">
        <v>30000</v>
      </c>
    </row>
    <row r="5001" spans="1:9" ht="30" x14ac:dyDescent="0.25">
      <c r="A5001" s="447"/>
      <c r="B5001" s="458"/>
      <c r="C5001" s="169" t="s">
        <v>4047</v>
      </c>
      <c r="D5001" s="170" t="s">
        <v>4048</v>
      </c>
      <c r="E5001" s="45" t="s">
        <v>14</v>
      </c>
      <c r="F5001" s="45" t="s">
        <v>121</v>
      </c>
      <c r="G5001" s="59">
        <v>4200</v>
      </c>
      <c r="H5001" s="59">
        <v>63000</v>
      </c>
      <c r="I5001" s="59">
        <v>15</v>
      </c>
    </row>
    <row r="5002" spans="1:9" x14ac:dyDescent="0.25">
      <c r="A5002" s="447"/>
      <c r="B5002" s="460" t="s">
        <v>118</v>
      </c>
      <c r="C5002" s="461"/>
      <c r="D5002" s="461"/>
      <c r="E5002" s="461"/>
      <c r="F5002" s="461"/>
      <c r="G5002" s="461"/>
      <c r="H5002" s="461"/>
      <c r="I5002" s="462"/>
    </row>
    <row r="5003" spans="1:9" ht="30" x14ac:dyDescent="0.25">
      <c r="A5003" s="447"/>
      <c r="B5003" s="455">
        <v>4214</v>
      </c>
      <c r="C5003" s="169" t="s">
        <v>4049</v>
      </c>
      <c r="D5003" s="170" t="s">
        <v>128</v>
      </c>
      <c r="E5003" s="45" t="s">
        <v>120</v>
      </c>
      <c r="F5003" s="45" t="s">
        <v>121</v>
      </c>
      <c r="G5003" s="59">
        <v>12000000</v>
      </c>
      <c r="H5003" s="59">
        <v>12000000</v>
      </c>
      <c r="I5003" s="59">
        <v>1</v>
      </c>
    </row>
    <row r="5004" spans="1:9" ht="30" x14ac:dyDescent="0.25">
      <c r="A5004" s="447"/>
      <c r="B5004" s="456"/>
      <c r="C5004" s="169" t="s">
        <v>4050</v>
      </c>
      <c r="D5004" s="170" t="s">
        <v>130</v>
      </c>
      <c r="E5004" s="45" t="s">
        <v>14</v>
      </c>
      <c r="F5004" s="45" t="s">
        <v>121</v>
      </c>
      <c r="G5004" s="59">
        <v>2700000</v>
      </c>
      <c r="H5004" s="60">
        <v>2700000</v>
      </c>
      <c r="I5004" s="59">
        <v>1</v>
      </c>
    </row>
    <row r="5005" spans="1:9" ht="30" x14ac:dyDescent="0.25">
      <c r="A5005" s="447"/>
      <c r="B5005" s="467"/>
      <c r="C5005" s="169" t="s">
        <v>4051</v>
      </c>
      <c r="D5005" s="170" t="s">
        <v>133</v>
      </c>
      <c r="E5005" s="45" t="s">
        <v>14</v>
      </c>
      <c r="F5005" s="45" t="s">
        <v>121</v>
      </c>
      <c r="G5005" s="59">
        <v>228000</v>
      </c>
      <c r="H5005" s="59">
        <v>228000</v>
      </c>
      <c r="I5005" s="59">
        <v>1</v>
      </c>
    </row>
    <row r="5006" spans="1:9" s="54" customFormat="1" ht="45" x14ac:dyDescent="0.25">
      <c r="A5006" s="447"/>
      <c r="B5006" s="468">
        <v>4215</v>
      </c>
      <c r="C5006" s="167">
        <v>66511170</v>
      </c>
      <c r="D5006" s="168" t="s">
        <v>4052</v>
      </c>
      <c r="E5006" s="53" t="s">
        <v>120</v>
      </c>
      <c r="F5006" s="53" t="s">
        <v>15</v>
      </c>
      <c r="G5006" s="58">
        <v>85000</v>
      </c>
      <c r="H5006" s="58">
        <v>85000</v>
      </c>
      <c r="I5006" s="58">
        <v>1</v>
      </c>
    </row>
    <row r="5007" spans="1:9" s="54" customFormat="1" ht="45" x14ac:dyDescent="0.25">
      <c r="A5007" s="447"/>
      <c r="B5007" s="468"/>
      <c r="C5007" s="167">
        <v>66511170</v>
      </c>
      <c r="D5007" s="168" t="s">
        <v>4053</v>
      </c>
      <c r="E5007" s="53" t="s">
        <v>120</v>
      </c>
      <c r="F5007" s="53" t="s">
        <v>15</v>
      </c>
      <c r="G5007" s="58">
        <v>118000</v>
      </c>
      <c r="H5007" s="58">
        <v>118000</v>
      </c>
      <c r="I5007" s="58">
        <v>1</v>
      </c>
    </row>
    <row r="5008" spans="1:9" s="54" customFormat="1" ht="45" x14ac:dyDescent="0.25">
      <c r="A5008" s="447"/>
      <c r="B5008" s="468"/>
      <c r="C5008" s="167">
        <v>66511170</v>
      </c>
      <c r="D5008" s="168" t="s">
        <v>4054</v>
      </c>
      <c r="E5008" s="53" t="s">
        <v>120</v>
      </c>
      <c r="F5008" s="53" t="s">
        <v>15</v>
      </c>
      <c r="G5008" s="58">
        <v>118000</v>
      </c>
      <c r="H5008" s="58">
        <v>118000</v>
      </c>
      <c r="I5008" s="58">
        <v>1</v>
      </c>
    </row>
    <row r="5009" spans="1:9" s="54" customFormat="1" ht="45" x14ac:dyDescent="0.25">
      <c r="A5009" s="447"/>
      <c r="B5009" s="468"/>
      <c r="C5009" s="167">
        <v>66511170</v>
      </c>
      <c r="D5009" s="168" t="s">
        <v>4055</v>
      </c>
      <c r="E5009" s="53" t="s">
        <v>120</v>
      </c>
      <c r="F5009" s="53" t="s">
        <v>15</v>
      </c>
      <c r="G5009" s="58">
        <v>118000</v>
      </c>
      <c r="H5009" s="58">
        <v>118000</v>
      </c>
      <c r="I5009" s="58">
        <v>1</v>
      </c>
    </row>
    <row r="5010" spans="1:9" x14ac:dyDescent="0.25">
      <c r="A5010" s="447"/>
      <c r="B5010" s="45">
        <v>4231</v>
      </c>
      <c r="C5010" s="169" t="s">
        <v>4056</v>
      </c>
      <c r="D5010" s="170" t="s">
        <v>485</v>
      </c>
      <c r="E5010" s="45" t="s">
        <v>14</v>
      </c>
      <c r="F5010" s="45" t="s">
        <v>121</v>
      </c>
      <c r="G5010" s="59">
        <v>400000</v>
      </c>
      <c r="H5010" s="59">
        <v>400000</v>
      </c>
      <c r="I5010" s="59">
        <v>1</v>
      </c>
    </row>
    <row r="5011" spans="1:9" s="54" customFormat="1" ht="30" x14ac:dyDescent="0.25">
      <c r="A5011" s="447"/>
      <c r="B5011" s="53">
        <v>4232</v>
      </c>
      <c r="C5011" s="167">
        <v>72261160</v>
      </c>
      <c r="D5011" s="168" t="s">
        <v>140</v>
      </c>
      <c r="E5011" s="53" t="s">
        <v>120</v>
      </c>
      <c r="F5011" s="53" t="s">
        <v>121</v>
      </c>
      <c r="G5011" s="58">
        <v>234000</v>
      </c>
      <c r="H5011" s="58">
        <v>234000</v>
      </c>
      <c r="I5011" s="58">
        <v>1</v>
      </c>
    </row>
    <row r="5012" spans="1:9" s="54" customFormat="1" ht="30" x14ac:dyDescent="0.25">
      <c r="A5012" s="447"/>
      <c r="B5012" s="65">
        <v>4237</v>
      </c>
      <c r="C5012" s="167">
        <v>79111200</v>
      </c>
      <c r="D5012" s="168" t="s">
        <v>141</v>
      </c>
      <c r="E5012" s="53" t="s">
        <v>120</v>
      </c>
      <c r="F5012" s="53" t="s">
        <v>15</v>
      </c>
      <c r="G5012" s="58">
        <v>500000</v>
      </c>
      <c r="H5012" s="58">
        <v>1000000</v>
      </c>
      <c r="I5012" s="58">
        <v>2</v>
      </c>
    </row>
    <row r="5013" spans="1:9" s="54" customFormat="1" ht="30" x14ac:dyDescent="0.25">
      <c r="A5013" s="447"/>
      <c r="B5013" s="53">
        <v>5129</v>
      </c>
      <c r="C5013" s="167">
        <v>50531110</v>
      </c>
      <c r="D5013" s="168" t="s">
        <v>2482</v>
      </c>
      <c r="E5013" s="53" t="s">
        <v>126</v>
      </c>
      <c r="F5013" s="53" t="s">
        <v>15</v>
      </c>
      <c r="G5013" s="58">
        <v>35000</v>
      </c>
      <c r="H5013" s="58">
        <v>210000</v>
      </c>
      <c r="I5013" s="58">
        <v>6</v>
      </c>
    </row>
    <row r="5014" spans="1:9" ht="45" x14ac:dyDescent="0.25">
      <c r="A5014" s="447"/>
      <c r="B5014" s="448">
        <v>4231</v>
      </c>
      <c r="C5014" s="169" t="s">
        <v>4057</v>
      </c>
      <c r="D5014" s="170" t="s">
        <v>142</v>
      </c>
      <c r="E5014" s="45" t="s">
        <v>120</v>
      </c>
      <c r="F5014" s="50" t="s">
        <v>121</v>
      </c>
      <c r="G5014" s="59">
        <v>12000</v>
      </c>
      <c r="H5014" s="59">
        <v>144000</v>
      </c>
      <c r="I5014" s="59">
        <v>1</v>
      </c>
    </row>
    <row r="5015" spans="1:9" ht="30" x14ac:dyDescent="0.25">
      <c r="A5015" s="447"/>
      <c r="B5015" s="449"/>
      <c r="C5015" s="169" t="s">
        <v>4058</v>
      </c>
      <c r="D5015" s="170" t="s">
        <v>497</v>
      </c>
      <c r="E5015" s="45" t="s">
        <v>120</v>
      </c>
      <c r="F5015" s="45" t="s">
        <v>121</v>
      </c>
      <c r="G5015" s="59">
        <v>60000</v>
      </c>
      <c r="H5015" s="59">
        <v>60000</v>
      </c>
      <c r="I5015" s="59">
        <v>1</v>
      </c>
    </row>
    <row r="5016" spans="1:9" x14ac:dyDescent="0.25">
      <c r="A5016" s="447"/>
      <c r="B5016" s="450">
        <v>4241</v>
      </c>
      <c r="C5016" s="169" t="s">
        <v>4059</v>
      </c>
      <c r="D5016" s="170" t="s">
        <v>4060</v>
      </c>
      <c r="E5016" s="45" t="s">
        <v>14</v>
      </c>
      <c r="F5016" s="45" t="s">
        <v>121</v>
      </c>
      <c r="G5016" s="59">
        <v>298400</v>
      </c>
      <c r="H5016" s="59">
        <v>298400</v>
      </c>
      <c r="I5016" s="59">
        <v>1</v>
      </c>
    </row>
    <row r="5017" spans="1:9" ht="30" x14ac:dyDescent="0.25">
      <c r="A5017" s="447"/>
      <c r="B5017" s="450"/>
      <c r="C5017" s="169" t="s">
        <v>4061</v>
      </c>
      <c r="D5017" s="170" t="s">
        <v>4062</v>
      </c>
      <c r="E5017" s="45" t="s">
        <v>14</v>
      </c>
      <c r="F5017" s="45" t="s">
        <v>121</v>
      </c>
      <c r="G5017" s="59">
        <v>201420</v>
      </c>
      <c r="H5017" s="59">
        <v>201420</v>
      </c>
      <c r="I5017" s="59">
        <v>1</v>
      </c>
    </row>
    <row r="5018" spans="1:9" ht="30" x14ac:dyDescent="0.25">
      <c r="A5018" s="447"/>
      <c r="B5018" s="451">
        <v>4252</v>
      </c>
      <c r="C5018" s="169" t="s">
        <v>4063</v>
      </c>
      <c r="D5018" s="170" t="s">
        <v>4064</v>
      </c>
      <c r="E5018" s="45" t="s">
        <v>126</v>
      </c>
      <c r="F5018" s="45" t="s">
        <v>121</v>
      </c>
      <c r="G5018" s="59">
        <v>320000</v>
      </c>
      <c r="H5018" s="59">
        <v>320000</v>
      </c>
      <c r="I5018" s="59">
        <v>1</v>
      </c>
    </row>
    <row r="5019" spans="1:9" ht="45" x14ac:dyDescent="0.25">
      <c r="A5019" s="447"/>
      <c r="B5019" s="452"/>
      <c r="C5019" s="169" t="s">
        <v>4065</v>
      </c>
      <c r="D5019" s="170" t="s">
        <v>4066</v>
      </c>
      <c r="E5019" s="45" t="s">
        <v>126</v>
      </c>
      <c r="F5019" s="45" t="s">
        <v>121</v>
      </c>
      <c r="G5019" s="59">
        <v>500000</v>
      </c>
      <c r="H5019" s="59">
        <v>500000</v>
      </c>
      <c r="I5019" s="59">
        <v>1</v>
      </c>
    </row>
    <row r="5020" spans="1:9" ht="45" x14ac:dyDescent="0.25">
      <c r="A5020" s="447"/>
      <c r="B5020" s="452"/>
      <c r="C5020" s="169" t="s">
        <v>4067</v>
      </c>
      <c r="D5020" s="170" t="s">
        <v>4068</v>
      </c>
      <c r="E5020" s="45" t="s">
        <v>126</v>
      </c>
      <c r="F5020" s="45" t="s">
        <v>121</v>
      </c>
      <c r="G5020" s="59">
        <v>500000</v>
      </c>
      <c r="H5020" s="59">
        <v>500000</v>
      </c>
      <c r="I5020" s="59">
        <v>1</v>
      </c>
    </row>
    <row r="5021" spans="1:9" ht="30" x14ac:dyDescent="0.25">
      <c r="A5021" s="447"/>
      <c r="B5021" s="452"/>
      <c r="C5021" s="169" t="s">
        <v>4069</v>
      </c>
      <c r="D5021" s="170" t="s">
        <v>4070</v>
      </c>
      <c r="E5021" s="45" t="s">
        <v>126</v>
      </c>
      <c r="F5021" s="45" t="s">
        <v>121</v>
      </c>
      <c r="G5021" s="59">
        <v>500000</v>
      </c>
      <c r="H5021" s="59">
        <v>500000</v>
      </c>
      <c r="I5021" s="59">
        <v>1</v>
      </c>
    </row>
    <row r="5022" spans="1:9" ht="45" x14ac:dyDescent="0.25">
      <c r="A5022" s="447"/>
      <c r="B5022" s="452"/>
      <c r="C5022" s="169" t="s">
        <v>4071</v>
      </c>
      <c r="D5022" s="170" t="s">
        <v>4072</v>
      </c>
      <c r="E5022" s="45" t="s">
        <v>126</v>
      </c>
      <c r="F5022" s="45" t="s">
        <v>121</v>
      </c>
      <c r="G5022" s="59">
        <v>480000</v>
      </c>
      <c r="H5022" s="59">
        <v>480000</v>
      </c>
      <c r="I5022" s="59">
        <v>1</v>
      </c>
    </row>
    <row r="5023" spans="1:9" ht="45" x14ac:dyDescent="0.25">
      <c r="A5023" s="447"/>
      <c r="B5023" s="452"/>
      <c r="C5023" s="169" t="s">
        <v>4073</v>
      </c>
      <c r="D5023" s="170" t="s">
        <v>4074</v>
      </c>
      <c r="E5023" s="45" t="s">
        <v>126</v>
      </c>
      <c r="F5023" s="45" t="s">
        <v>121</v>
      </c>
      <c r="G5023" s="59">
        <v>100000</v>
      </c>
      <c r="H5023" s="59">
        <v>100000</v>
      </c>
      <c r="I5023" s="59">
        <v>1</v>
      </c>
    </row>
    <row r="5024" spans="1:9" ht="45" x14ac:dyDescent="0.25">
      <c r="A5024" s="447"/>
      <c r="B5024" s="452"/>
      <c r="C5024" s="169" t="s">
        <v>4075</v>
      </c>
      <c r="D5024" s="170" t="s">
        <v>509</v>
      </c>
      <c r="E5024" s="45" t="s">
        <v>126</v>
      </c>
      <c r="F5024" s="45" t="s">
        <v>121</v>
      </c>
      <c r="G5024" s="59">
        <v>207000</v>
      </c>
      <c r="H5024" s="59">
        <v>207000</v>
      </c>
      <c r="I5024" s="59">
        <v>1</v>
      </c>
    </row>
    <row r="5025" spans="1:9" ht="60" x14ac:dyDescent="0.25">
      <c r="A5025" s="447"/>
      <c r="B5025" s="452"/>
      <c r="C5025" s="169" t="s">
        <v>4076</v>
      </c>
      <c r="D5025" s="170" t="s">
        <v>4077</v>
      </c>
      <c r="E5025" s="45" t="s">
        <v>126</v>
      </c>
      <c r="F5025" s="45" t="s">
        <v>121</v>
      </c>
      <c r="G5025" s="59">
        <v>720000</v>
      </c>
      <c r="H5025" s="59">
        <v>720000</v>
      </c>
      <c r="I5025" s="59">
        <v>1</v>
      </c>
    </row>
    <row r="5026" spans="1:9" ht="30" x14ac:dyDescent="0.25">
      <c r="A5026" s="447"/>
      <c r="B5026" s="452"/>
      <c r="C5026" s="169" t="s">
        <v>4078</v>
      </c>
      <c r="D5026" s="170" t="s">
        <v>794</v>
      </c>
      <c r="E5026" s="45" t="s">
        <v>126</v>
      </c>
      <c r="F5026" s="45" t="s">
        <v>121</v>
      </c>
      <c r="G5026" s="59">
        <v>119000</v>
      </c>
      <c r="H5026" s="59">
        <v>119000</v>
      </c>
      <c r="I5026" s="59">
        <v>1</v>
      </c>
    </row>
    <row r="5027" spans="1:9" ht="75" x14ac:dyDescent="0.25">
      <c r="A5027" s="447"/>
      <c r="B5027" s="452"/>
      <c r="C5027" s="173" t="s">
        <v>4079</v>
      </c>
      <c r="D5027" s="174" t="s">
        <v>4080</v>
      </c>
      <c r="E5027" s="46" t="s">
        <v>126</v>
      </c>
      <c r="F5027" s="46" t="s">
        <v>121</v>
      </c>
      <c r="G5027" s="61">
        <v>689000</v>
      </c>
      <c r="H5027" s="61">
        <v>689000</v>
      </c>
      <c r="I5027" s="61">
        <v>1</v>
      </c>
    </row>
    <row r="5028" spans="1:9" x14ac:dyDescent="0.25">
      <c r="A5028" s="447"/>
      <c r="B5028" s="453" t="s">
        <v>4081</v>
      </c>
      <c r="C5028" s="453"/>
      <c r="D5028" s="453"/>
      <c r="E5028" s="453"/>
      <c r="F5028" s="453"/>
      <c r="G5028" s="453"/>
      <c r="H5028" s="453"/>
      <c r="I5028" s="453"/>
    </row>
    <row r="5029" spans="1:9" x14ac:dyDescent="0.25">
      <c r="A5029" s="447"/>
      <c r="B5029" s="454" t="s">
        <v>118</v>
      </c>
      <c r="C5029" s="454"/>
      <c r="D5029" s="454"/>
      <c r="E5029" s="454"/>
      <c r="F5029" s="454"/>
      <c r="G5029" s="454"/>
      <c r="H5029" s="454"/>
      <c r="I5029" s="454"/>
    </row>
    <row r="5030" spans="1:9" ht="30" x14ac:dyDescent="0.25">
      <c r="A5030" s="447"/>
      <c r="B5030" s="451">
        <v>4214</v>
      </c>
      <c r="C5030" s="173" t="s">
        <v>4082</v>
      </c>
      <c r="D5030" s="170" t="s">
        <v>4083</v>
      </c>
      <c r="E5030" s="46" t="s">
        <v>14</v>
      </c>
      <c r="F5030" s="46" t="s">
        <v>121</v>
      </c>
      <c r="G5030" s="61">
        <v>55560</v>
      </c>
      <c r="H5030" s="61">
        <v>55560</v>
      </c>
      <c r="I5030" s="61">
        <v>1</v>
      </c>
    </row>
    <row r="5031" spans="1:9" ht="30" x14ac:dyDescent="0.25">
      <c r="A5031" s="447"/>
      <c r="B5031" s="452"/>
      <c r="C5031" s="173" t="s">
        <v>4084</v>
      </c>
      <c r="D5031" s="170" t="s">
        <v>4085</v>
      </c>
      <c r="E5031" s="46" t="s">
        <v>14</v>
      </c>
      <c r="F5031" s="46" t="s">
        <v>121</v>
      </c>
      <c r="G5031" s="61">
        <v>55940</v>
      </c>
      <c r="H5031" s="61">
        <v>55940</v>
      </c>
      <c r="I5031" s="61">
        <v>1</v>
      </c>
    </row>
    <row r="5032" spans="1:9" x14ac:dyDescent="0.25">
      <c r="A5032" s="447"/>
      <c r="B5032" s="453" t="s">
        <v>153</v>
      </c>
      <c r="C5032" s="453"/>
      <c r="D5032" s="453"/>
      <c r="E5032" s="453"/>
      <c r="F5032" s="453"/>
      <c r="G5032" s="453"/>
      <c r="H5032" s="453"/>
      <c r="I5032" s="453"/>
    </row>
    <row r="5033" spans="1:9" x14ac:dyDescent="0.25">
      <c r="A5033" s="447"/>
      <c r="B5033" s="454" t="s">
        <v>154</v>
      </c>
      <c r="C5033" s="454"/>
      <c r="D5033" s="454"/>
      <c r="E5033" s="454"/>
      <c r="F5033" s="454"/>
      <c r="G5033" s="454"/>
      <c r="H5033" s="454"/>
      <c r="I5033" s="454"/>
    </row>
    <row r="5034" spans="1:9" ht="60" x14ac:dyDescent="0.25">
      <c r="A5034" s="447"/>
      <c r="B5034" s="455">
        <v>5134</v>
      </c>
      <c r="C5034" s="175" t="s">
        <v>4086</v>
      </c>
      <c r="D5034" s="176" t="s">
        <v>4087</v>
      </c>
      <c r="E5034" s="48" t="s">
        <v>149</v>
      </c>
      <c r="F5034" s="48" t="s">
        <v>121</v>
      </c>
      <c r="G5034" s="62">
        <v>400000</v>
      </c>
      <c r="H5034" s="62">
        <v>400000</v>
      </c>
      <c r="I5034" s="62">
        <v>1</v>
      </c>
    </row>
    <row r="5035" spans="1:9" ht="60" x14ac:dyDescent="0.25">
      <c r="A5035" s="447"/>
      <c r="B5035" s="456"/>
      <c r="C5035" s="169" t="s">
        <v>4088</v>
      </c>
      <c r="D5035" s="170" t="s">
        <v>4089</v>
      </c>
      <c r="E5035" s="45" t="s">
        <v>172</v>
      </c>
      <c r="F5035" s="45" t="s">
        <v>121</v>
      </c>
      <c r="G5035" s="59">
        <v>500000</v>
      </c>
      <c r="H5035" s="59">
        <v>500000</v>
      </c>
      <c r="I5035" s="59">
        <v>1</v>
      </c>
    </row>
    <row r="5036" spans="1:9" ht="30" x14ac:dyDescent="0.25">
      <c r="A5036" s="447"/>
      <c r="B5036" s="456"/>
      <c r="C5036" s="169" t="s">
        <v>5914</v>
      </c>
      <c r="D5036" s="169" t="s">
        <v>519</v>
      </c>
      <c r="E5036" s="315" t="s">
        <v>149</v>
      </c>
      <c r="F5036" s="315" t="s">
        <v>121</v>
      </c>
      <c r="G5036" s="116">
        <v>250</v>
      </c>
      <c r="H5036" s="116">
        <v>250</v>
      </c>
      <c r="I5036" s="59">
        <v>1</v>
      </c>
    </row>
    <row r="5037" spans="1:9" ht="30" x14ac:dyDescent="0.25">
      <c r="A5037" s="447"/>
      <c r="B5037" s="456"/>
      <c r="C5037" s="169" t="s">
        <v>5915</v>
      </c>
      <c r="D5037" s="169" t="s">
        <v>519</v>
      </c>
      <c r="E5037" s="315" t="s">
        <v>149</v>
      </c>
      <c r="F5037" s="315" t="s">
        <v>121</v>
      </c>
      <c r="G5037" s="116">
        <v>230</v>
      </c>
      <c r="H5037" s="116">
        <v>230</v>
      </c>
      <c r="I5037" s="59">
        <v>1</v>
      </c>
    </row>
    <row r="5038" spans="1:9" ht="60" x14ac:dyDescent="0.25">
      <c r="A5038" s="447"/>
      <c r="B5038" s="456"/>
      <c r="C5038" s="169" t="s">
        <v>4090</v>
      </c>
      <c r="D5038" s="170" t="s">
        <v>4091</v>
      </c>
      <c r="E5038" s="45" t="s">
        <v>172</v>
      </c>
      <c r="F5038" s="45" t="s">
        <v>121</v>
      </c>
      <c r="G5038" s="59">
        <v>400000</v>
      </c>
      <c r="H5038" s="59">
        <v>400000</v>
      </c>
      <c r="I5038" s="59">
        <v>1</v>
      </c>
    </row>
    <row r="5039" spans="1:9" ht="30" x14ac:dyDescent="0.25">
      <c r="A5039" s="447"/>
      <c r="B5039" s="456"/>
      <c r="C5039" s="169" t="s">
        <v>4092</v>
      </c>
      <c r="D5039" s="170" t="s">
        <v>4093</v>
      </c>
      <c r="E5039" s="45" t="s">
        <v>149</v>
      </c>
      <c r="F5039" s="45" t="s">
        <v>121</v>
      </c>
      <c r="G5039" s="59">
        <v>300000</v>
      </c>
      <c r="H5039" s="59">
        <v>300000</v>
      </c>
      <c r="I5039" s="59">
        <v>1</v>
      </c>
    </row>
    <row r="5040" spans="1:9" ht="45" x14ac:dyDescent="0.25">
      <c r="A5040" s="447"/>
      <c r="B5040" s="456"/>
      <c r="C5040" s="169" t="s">
        <v>4094</v>
      </c>
      <c r="D5040" s="170" t="s">
        <v>4095</v>
      </c>
      <c r="E5040" s="45" t="s">
        <v>149</v>
      </c>
      <c r="F5040" s="45" t="s">
        <v>121</v>
      </c>
      <c r="G5040" s="59">
        <v>800000</v>
      </c>
      <c r="H5040" s="59">
        <v>800000</v>
      </c>
      <c r="I5040" s="59">
        <v>1</v>
      </c>
    </row>
    <row r="5041" spans="1:9" ht="45" x14ac:dyDescent="0.25">
      <c r="A5041" s="447"/>
      <c r="B5041" s="456"/>
      <c r="C5041" s="169" t="s">
        <v>4096</v>
      </c>
      <c r="D5041" s="170" t="s">
        <v>4097</v>
      </c>
      <c r="E5041" s="45" t="s">
        <v>149</v>
      </c>
      <c r="F5041" s="45" t="s">
        <v>121</v>
      </c>
      <c r="G5041" s="59">
        <v>300000</v>
      </c>
      <c r="H5041" s="59">
        <v>300000</v>
      </c>
      <c r="I5041" s="59">
        <v>1</v>
      </c>
    </row>
    <row r="5042" spans="1:9" ht="45" x14ac:dyDescent="0.25">
      <c r="A5042" s="447"/>
      <c r="B5042" s="456"/>
      <c r="C5042" s="173" t="s">
        <v>4098</v>
      </c>
      <c r="D5042" s="174" t="s">
        <v>4099</v>
      </c>
      <c r="E5042" s="46" t="s">
        <v>149</v>
      </c>
      <c r="F5042" s="46" t="s">
        <v>121</v>
      </c>
      <c r="G5042" s="61">
        <v>300000</v>
      </c>
      <c r="H5042" s="61">
        <v>300000</v>
      </c>
      <c r="I5042" s="61">
        <v>1</v>
      </c>
    </row>
    <row r="5043" spans="1:9" x14ac:dyDescent="0.25">
      <c r="A5043" s="447"/>
      <c r="B5043" s="485" t="s">
        <v>118</v>
      </c>
      <c r="C5043" s="485"/>
      <c r="D5043" s="485"/>
      <c r="E5043" s="485"/>
      <c r="F5043" s="485"/>
      <c r="G5043" s="485"/>
      <c r="H5043" s="485"/>
      <c r="I5043" s="485"/>
    </row>
    <row r="5044" spans="1:9" x14ac:dyDescent="0.25">
      <c r="A5044" s="447"/>
      <c r="B5044" s="317"/>
      <c r="C5044" s="173" t="s">
        <v>5916</v>
      </c>
      <c r="D5044" s="173" t="s">
        <v>164</v>
      </c>
      <c r="E5044" s="316" t="s">
        <v>126</v>
      </c>
      <c r="F5044" s="316" t="s">
        <v>121</v>
      </c>
      <c r="G5044" s="116">
        <v>25</v>
      </c>
      <c r="H5044" s="116">
        <v>25</v>
      </c>
      <c r="I5044" s="61">
        <v>1</v>
      </c>
    </row>
    <row r="5045" spans="1:9" x14ac:dyDescent="0.25">
      <c r="A5045" s="447"/>
      <c r="B5045" s="317"/>
      <c r="C5045" s="173" t="s">
        <v>5917</v>
      </c>
      <c r="D5045" s="173" t="s">
        <v>164</v>
      </c>
      <c r="E5045" s="316" t="s">
        <v>126</v>
      </c>
      <c r="F5045" s="316" t="s">
        <v>121</v>
      </c>
      <c r="G5045" s="116">
        <v>23</v>
      </c>
      <c r="H5045" s="116">
        <v>23</v>
      </c>
      <c r="I5045" s="61">
        <v>1</v>
      </c>
    </row>
    <row r="5046" spans="1:9" ht="30" x14ac:dyDescent="0.25">
      <c r="A5046" s="447"/>
      <c r="B5046" s="455">
        <v>5134</v>
      </c>
      <c r="C5046" s="175" t="s">
        <v>4100</v>
      </c>
      <c r="D5046" s="176" t="s">
        <v>4101</v>
      </c>
      <c r="E5046" s="48" t="s">
        <v>126</v>
      </c>
      <c r="F5046" s="48" t="s">
        <v>121</v>
      </c>
      <c r="G5046" s="62">
        <v>18000</v>
      </c>
      <c r="H5046" s="62">
        <v>18000</v>
      </c>
      <c r="I5046" s="62">
        <v>1</v>
      </c>
    </row>
    <row r="5047" spans="1:9" ht="30" x14ac:dyDescent="0.25">
      <c r="A5047" s="447"/>
      <c r="B5047" s="456"/>
      <c r="C5047" s="169" t="s">
        <v>4102</v>
      </c>
      <c r="D5047" s="170" t="s">
        <v>4103</v>
      </c>
      <c r="E5047" s="45" t="s">
        <v>126</v>
      </c>
      <c r="F5047" s="45" t="s">
        <v>121</v>
      </c>
      <c r="G5047" s="59">
        <v>25000</v>
      </c>
      <c r="H5047" s="59">
        <v>25000</v>
      </c>
      <c r="I5047" s="59">
        <v>1</v>
      </c>
    </row>
    <row r="5048" spans="1:9" ht="30" x14ac:dyDescent="0.25">
      <c r="A5048" s="447"/>
      <c r="B5048" s="456"/>
      <c r="C5048" s="169" t="s">
        <v>4104</v>
      </c>
      <c r="D5048" s="170" t="s">
        <v>4105</v>
      </c>
      <c r="E5048" s="45" t="s">
        <v>126</v>
      </c>
      <c r="F5048" s="45" t="s">
        <v>121</v>
      </c>
      <c r="G5048" s="59">
        <v>25000</v>
      </c>
      <c r="H5048" s="59">
        <v>25000</v>
      </c>
      <c r="I5048" s="59">
        <v>1</v>
      </c>
    </row>
    <row r="5049" spans="1:9" ht="45" x14ac:dyDescent="0.25">
      <c r="A5049" s="447"/>
      <c r="B5049" s="456"/>
      <c r="C5049" s="169" t="s">
        <v>4106</v>
      </c>
      <c r="D5049" s="170" t="s">
        <v>4107</v>
      </c>
      <c r="E5049" s="45" t="s">
        <v>126</v>
      </c>
      <c r="F5049" s="45" t="s">
        <v>121</v>
      </c>
      <c r="G5049" s="59">
        <v>40000</v>
      </c>
      <c r="H5049" s="59">
        <v>40000</v>
      </c>
      <c r="I5049" s="59">
        <v>1</v>
      </c>
    </row>
    <row r="5050" spans="1:9" ht="45" x14ac:dyDescent="0.25">
      <c r="A5050" s="447"/>
      <c r="B5050" s="456"/>
      <c r="C5050" s="169" t="s">
        <v>4108</v>
      </c>
      <c r="D5050" s="170" t="s">
        <v>4109</v>
      </c>
      <c r="E5050" s="45" t="s">
        <v>126</v>
      </c>
      <c r="F5050" s="45" t="s">
        <v>121</v>
      </c>
      <c r="G5050" s="59">
        <v>80000</v>
      </c>
      <c r="H5050" s="59">
        <v>80000</v>
      </c>
      <c r="I5050" s="59">
        <v>1</v>
      </c>
    </row>
    <row r="5051" spans="1:9" ht="45" x14ac:dyDescent="0.25">
      <c r="A5051" s="447"/>
      <c r="B5051" s="456"/>
      <c r="C5051" s="169" t="s">
        <v>4110</v>
      </c>
      <c r="D5051" s="170" t="s">
        <v>4111</v>
      </c>
      <c r="E5051" s="45" t="s">
        <v>126</v>
      </c>
      <c r="F5051" s="45" t="s">
        <v>121</v>
      </c>
      <c r="G5051" s="59">
        <v>40000</v>
      </c>
      <c r="H5051" s="59">
        <v>40000</v>
      </c>
      <c r="I5051" s="59">
        <v>1</v>
      </c>
    </row>
    <row r="5052" spans="1:9" ht="30" x14ac:dyDescent="0.25">
      <c r="A5052" s="447"/>
      <c r="B5052" s="456"/>
      <c r="C5052" s="169" t="s">
        <v>4112</v>
      </c>
      <c r="D5052" s="170" t="s">
        <v>4113</v>
      </c>
      <c r="E5052" s="45" t="s">
        <v>126</v>
      </c>
      <c r="F5052" s="45" t="s">
        <v>121</v>
      </c>
      <c r="G5052" s="59">
        <v>30000</v>
      </c>
      <c r="H5052" s="59">
        <v>30000</v>
      </c>
      <c r="I5052" s="59">
        <v>1</v>
      </c>
    </row>
    <row r="5053" spans="1:9" ht="30" x14ac:dyDescent="0.25">
      <c r="A5053" s="447"/>
      <c r="B5053" s="456"/>
      <c r="C5053" s="169" t="s">
        <v>4114</v>
      </c>
      <c r="D5053" s="170" t="s">
        <v>4115</v>
      </c>
      <c r="E5053" s="45" t="s">
        <v>126</v>
      </c>
      <c r="F5053" s="45" t="s">
        <v>121</v>
      </c>
      <c r="G5053" s="59">
        <v>30000</v>
      </c>
      <c r="H5053" s="59">
        <v>30000</v>
      </c>
      <c r="I5053" s="59">
        <v>1</v>
      </c>
    </row>
    <row r="5054" spans="1:9" ht="45" x14ac:dyDescent="0.25">
      <c r="A5054" s="447"/>
      <c r="B5054" s="456"/>
      <c r="C5054" s="169" t="s">
        <v>4116</v>
      </c>
      <c r="D5054" s="170" t="s">
        <v>4117</v>
      </c>
      <c r="E5054" s="45" t="s">
        <v>126</v>
      </c>
      <c r="F5054" s="45" t="s">
        <v>121</v>
      </c>
      <c r="G5054" s="59">
        <v>50000</v>
      </c>
      <c r="H5054" s="59">
        <v>50000</v>
      </c>
      <c r="I5054" s="59">
        <v>1</v>
      </c>
    </row>
    <row r="5055" spans="1:9" ht="30" x14ac:dyDescent="0.25">
      <c r="A5055" s="447"/>
      <c r="B5055" s="456"/>
      <c r="C5055" s="173" t="s">
        <v>4118</v>
      </c>
      <c r="D5055" s="174" t="s">
        <v>4119</v>
      </c>
      <c r="E5055" s="46" t="s">
        <v>126</v>
      </c>
      <c r="F5055" s="46" t="s">
        <v>121</v>
      </c>
      <c r="G5055" s="61">
        <v>30000</v>
      </c>
      <c r="H5055" s="61">
        <v>30000</v>
      </c>
      <c r="I5055" s="61">
        <v>1</v>
      </c>
    </row>
    <row r="5056" spans="1:9" x14ac:dyDescent="0.25">
      <c r="A5056" s="447"/>
      <c r="B5056" s="453" t="s">
        <v>524</v>
      </c>
      <c r="C5056" s="453"/>
      <c r="D5056" s="453"/>
      <c r="E5056" s="453"/>
      <c r="F5056" s="453"/>
      <c r="G5056" s="453"/>
      <c r="H5056" s="453"/>
      <c r="I5056" s="453"/>
    </row>
    <row r="5057" spans="1:9" x14ac:dyDescent="0.25">
      <c r="A5057" s="447"/>
      <c r="B5057" s="485" t="s">
        <v>118</v>
      </c>
      <c r="C5057" s="485"/>
      <c r="D5057" s="485"/>
      <c r="E5057" s="485"/>
      <c r="F5057" s="485"/>
      <c r="G5057" s="485"/>
      <c r="H5057" s="485"/>
      <c r="I5057" s="485"/>
    </row>
    <row r="5058" spans="1:9" ht="75" x14ac:dyDescent="0.25">
      <c r="A5058" s="447"/>
      <c r="B5058" s="458">
        <v>4216</v>
      </c>
      <c r="C5058" s="169" t="s">
        <v>4120</v>
      </c>
      <c r="D5058" s="170" t="s">
        <v>4121</v>
      </c>
      <c r="E5058" s="45" t="s">
        <v>14</v>
      </c>
      <c r="F5058" s="45" t="s">
        <v>121</v>
      </c>
      <c r="G5058" s="59">
        <v>600000</v>
      </c>
      <c r="H5058" s="59">
        <v>600000</v>
      </c>
      <c r="I5058" s="59">
        <v>1</v>
      </c>
    </row>
    <row r="5059" spans="1:9" ht="75" x14ac:dyDescent="0.25">
      <c r="A5059" s="447"/>
      <c r="B5059" s="458"/>
      <c r="C5059" s="169" t="s">
        <v>4122</v>
      </c>
      <c r="D5059" s="170" t="s">
        <v>4123</v>
      </c>
      <c r="E5059" s="45" t="s">
        <v>14</v>
      </c>
      <c r="F5059" s="45" t="s">
        <v>121</v>
      </c>
      <c r="G5059" s="59">
        <v>1400000</v>
      </c>
      <c r="H5059" s="59">
        <v>1400000</v>
      </c>
      <c r="I5059" s="59">
        <v>1</v>
      </c>
    </row>
    <row r="5060" spans="1:9" x14ac:dyDescent="0.25">
      <c r="A5060" s="447"/>
      <c r="B5060" s="482" t="s">
        <v>165</v>
      </c>
      <c r="C5060" s="482"/>
      <c r="D5060" s="482"/>
      <c r="E5060" s="482"/>
      <c r="F5060" s="482"/>
      <c r="G5060" s="482"/>
      <c r="H5060" s="482"/>
      <c r="I5060" s="483"/>
    </row>
    <row r="5061" spans="1:9" x14ac:dyDescent="0.25">
      <c r="A5061" s="447"/>
      <c r="B5061" s="480" t="s">
        <v>154</v>
      </c>
      <c r="C5061" s="480"/>
      <c r="D5061" s="480"/>
      <c r="E5061" s="480"/>
      <c r="F5061" s="480"/>
      <c r="G5061" s="480"/>
      <c r="H5061" s="480"/>
      <c r="I5061" s="481"/>
    </row>
    <row r="5062" spans="1:9" ht="30" x14ac:dyDescent="0.25">
      <c r="A5062" s="447"/>
      <c r="B5062" s="47">
        <v>4251</v>
      </c>
      <c r="C5062" s="169" t="s">
        <v>4124</v>
      </c>
      <c r="D5062" s="170" t="s">
        <v>4125</v>
      </c>
      <c r="E5062" s="45" t="s">
        <v>149</v>
      </c>
      <c r="F5062" s="45" t="s">
        <v>470</v>
      </c>
      <c r="G5062" s="59">
        <v>3333</v>
      </c>
      <c r="H5062" s="59">
        <v>126883977</v>
      </c>
      <c r="I5062" s="59">
        <v>38069</v>
      </c>
    </row>
    <row r="5063" spans="1:9" x14ac:dyDescent="0.25">
      <c r="A5063" s="447"/>
      <c r="B5063" s="480" t="s">
        <v>118</v>
      </c>
      <c r="C5063" s="480"/>
      <c r="D5063" s="480"/>
      <c r="E5063" s="480"/>
      <c r="F5063" s="480"/>
      <c r="G5063" s="480"/>
      <c r="H5063" s="480">
        <v>2589468</v>
      </c>
      <c r="I5063" s="481"/>
    </row>
    <row r="5064" spans="1:9" s="8" customFormat="1" ht="30" x14ac:dyDescent="0.25">
      <c r="A5064" s="447"/>
      <c r="B5064" s="66">
        <v>4251</v>
      </c>
      <c r="C5064" s="177">
        <v>71351540</v>
      </c>
      <c r="D5064" s="178" t="s">
        <v>4126</v>
      </c>
      <c r="E5064" s="67" t="s">
        <v>520</v>
      </c>
      <c r="F5064" s="67" t="s">
        <v>121</v>
      </c>
      <c r="G5064" s="7">
        <v>2589468</v>
      </c>
      <c r="H5064" s="7">
        <v>2589468</v>
      </c>
      <c r="I5064" s="7">
        <v>1</v>
      </c>
    </row>
    <row r="5065" spans="1:9" x14ac:dyDescent="0.25">
      <c r="A5065" s="447"/>
      <c r="B5065" s="484" t="s">
        <v>169</v>
      </c>
      <c r="C5065" s="482"/>
      <c r="D5065" s="482"/>
      <c r="E5065" s="482"/>
      <c r="F5065" s="482"/>
      <c r="G5065" s="482"/>
      <c r="H5065" s="482"/>
      <c r="I5065" s="483"/>
    </row>
    <row r="5066" spans="1:9" x14ac:dyDescent="0.25">
      <c r="A5066" s="447"/>
      <c r="B5066" s="480" t="s">
        <v>154</v>
      </c>
      <c r="C5066" s="480"/>
      <c r="D5066" s="480"/>
      <c r="E5066" s="480"/>
      <c r="F5066" s="480"/>
      <c r="G5066" s="480"/>
      <c r="H5066" s="480">
        <v>13902650</v>
      </c>
      <c r="I5066" s="481"/>
    </row>
    <row r="5067" spans="1:9" ht="30" x14ac:dyDescent="0.25">
      <c r="A5067" s="447"/>
      <c r="B5067" s="355" t="s">
        <v>5892</v>
      </c>
      <c r="C5067" s="355" t="s">
        <v>6133</v>
      </c>
      <c r="D5067" s="355" t="s">
        <v>6134</v>
      </c>
      <c r="E5067" s="355" t="s">
        <v>126</v>
      </c>
      <c r="F5067" s="355" t="s">
        <v>121</v>
      </c>
      <c r="G5067" s="355">
        <v>20276415</v>
      </c>
      <c r="H5067" s="355">
        <v>20276415</v>
      </c>
      <c r="I5067" s="355">
        <v>1</v>
      </c>
    </row>
    <row r="5068" spans="1:9" s="54" customFormat="1" ht="45" x14ac:dyDescent="0.25">
      <c r="A5068" s="447"/>
      <c r="B5068" s="53">
        <v>4251</v>
      </c>
      <c r="C5068" s="167">
        <v>45231177</v>
      </c>
      <c r="D5068" s="168" t="s">
        <v>4127</v>
      </c>
      <c r="E5068" s="53" t="s">
        <v>126</v>
      </c>
      <c r="F5068" s="53" t="s">
        <v>121</v>
      </c>
      <c r="G5068" s="58">
        <v>13902650</v>
      </c>
      <c r="H5068" s="58">
        <v>13902650</v>
      </c>
      <c r="I5068" s="58">
        <v>1</v>
      </c>
    </row>
    <row r="5069" spans="1:9" x14ac:dyDescent="0.25">
      <c r="A5069" s="447"/>
      <c r="B5069" s="480" t="s">
        <v>118</v>
      </c>
      <c r="C5069" s="480"/>
      <c r="D5069" s="480"/>
      <c r="E5069" s="480"/>
      <c r="F5069" s="480"/>
      <c r="G5069" s="480"/>
      <c r="H5069" s="480">
        <v>173350</v>
      </c>
      <c r="I5069" s="481"/>
    </row>
    <row r="5070" spans="1:9" s="54" customFormat="1" ht="30" x14ac:dyDescent="0.25">
      <c r="A5070" s="447"/>
      <c r="B5070" s="68">
        <v>4251</v>
      </c>
      <c r="C5070" s="167">
        <v>71351540</v>
      </c>
      <c r="D5070" s="168" t="s">
        <v>951</v>
      </c>
      <c r="E5070" s="53" t="s">
        <v>172</v>
      </c>
      <c r="F5070" s="53" t="s">
        <v>121</v>
      </c>
      <c r="G5070" s="58">
        <v>173350</v>
      </c>
      <c r="H5070" s="58">
        <v>173350</v>
      </c>
      <c r="I5070" s="58">
        <v>1</v>
      </c>
    </row>
    <row r="5071" spans="1:9" x14ac:dyDescent="0.25">
      <c r="A5071" s="447"/>
      <c r="B5071" s="474" t="s">
        <v>173</v>
      </c>
      <c r="C5071" s="475"/>
      <c r="D5071" s="475"/>
      <c r="E5071" s="475"/>
      <c r="F5071" s="475"/>
      <c r="G5071" s="475"/>
      <c r="H5071" s="475"/>
      <c r="I5071" s="476"/>
    </row>
    <row r="5072" spans="1:9" x14ac:dyDescent="0.25">
      <c r="A5072" s="447"/>
      <c r="B5072" s="480" t="s">
        <v>154</v>
      </c>
      <c r="C5072" s="480"/>
      <c r="D5072" s="480"/>
      <c r="E5072" s="480"/>
      <c r="F5072" s="480"/>
      <c r="G5072" s="480"/>
      <c r="H5072" s="480">
        <v>13902650</v>
      </c>
      <c r="I5072" s="481"/>
    </row>
    <row r="5073" spans="1:9" s="54" customFormat="1" ht="45" x14ac:dyDescent="0.25">
      <c r="A5073" s="447"/>
      <c r="B5073" s="53">
        <v>4251</v>
      </c>
      <c r="C5073" s="167" t="s">
        <v>4128</v>
      </c>
      <c r="D5073" s="168" t="s">
        <v>4129</v>
      </c>
      <c r="E5073" s="53" t="s">
        <v>126</v>
      </c>
      <c r="F5073" s="53" t="s">
        <v>121</v>
      </c>
      <c r="G5073" s="58">
        <v>8844700</v>
      </c>
      <c r="H5073" s="58">
        <v>8844700</v>
      </c>
      <c r="I5073" s="58">
        <v>1</v>
      </c>
    </row>
    <row r="5074" spans="1:9" x14ac:dyDescent="0.25">
      <c r="A5074" s="447"/>
      <c r="B5074" s="480" t="s">
        <v>118</v>
      </c>
      <c r="C5074" s="480"/>
      <c r="D5074" s="480"/>
      <c r="E5074" s="480"/>
      <c r="F5074" s="480"/>
      <c r="G5074" s="480"/>
      <c r="H5074" s="480">
        <v>173350</v>
      </c>
      <c r="I5074" s="481"/>
    </row>
    <row r="5075" spans="1:9" s="54" customFormat="1" ht="30" x14ac:dyDescent="0.25">
      <c r="A5075" s="447"/>
      <c r="B5075" s="94">
        <v>4251</v>
      </c>
      <c r="C5075" s="169" t="s">
        <v>5522</v>
      </c>
      <c r="D5075" s="169" t="s">
        <v>954</v>
      </c>
      <c r="E5075" s="94" t="s">
        <v>172</v>
      </c>
      <c r="F5075" s="94" t="s">
        <v>121</v>
      </c>
      <c r="G5075" s="94">
        <v>110200</v>
      </c>
      <c r="H5075" s="94">
        <v>110200</v>
      </c>
      <c r="I5075" s="94">
        <v>1</v>
      </c>
    </row>
    <row r="5076" spans="1:9" x14ac:dyDescent="0.25">
      <c r="A5076" s="447"/>
      <c r="B5076" s="474" t="s">
        <v>175</v>
      </c>
      <c r="C5076" s="475"/>
      <c r="D5076" s="475"/>
      <c r="E5076" s="475"/>
      <c r="F5076" s="475"/>
      <c r="G5076" s="475"/>
      <c r="H5076" s="475"/>
      <c r="I5076" s="476"/>
    </row>
    <row r="5077" spans="1:9" x14ac:dyDescent="0.25">
      <c r="A5077" s="447"/>
      <c r="B5077" s="470" t="s">
        <v>154</v>
      </c>
      <c r="C5077" s="470"/>
      <c r="D5077" s="470"/>
      <c r="E5077" s="470"/>
      <c r="F5077" s="470"/>
      <c r="G5077" s="470"/>
      <c r="H5077" s="470"/>
      <c r="I5077" s="471"/>
    </row>
    <row r="5078" spans="1:9" ht="30" x14ac:dyDescent="0.25">
      <c r="A5078" s="447"/>
      <c r="B5078" s="45">
        <v>4251</v>
      </c>
      <c r="C5078" s="169" t="s">
        <v>4130</v>
      </c>
      <c r="D5078" s="170" t="s">
        <v>4131</v>
      </c>
      <c r="E5078" s="45" t="s">
        <v>126</v>
      </c>
      <c r="F5078" s="45" t="s">
        <v>121</v>
      </c>
      <c r="G5078" s="59">
        <v>5028524</v>
      </c>
      <c r="H5078" s="59">
        <v>5028524</v>
      </c>
      <c r="I5078" s="59">
        <v>1</v>
      </c>
    </row>
    <row r="5079" spans="1:9" x14ac:dyDescent="0.25">
      <c r="A5079" s="447"/>
      <c r="B5079" s="469" t="s">
        <v>118</v>
      </c>
      <c r="C5079" s="470"/>
      <c r="D5079" s="470"/>
      <c r="E5079" s="470"/>
      <c r="F5079" s="470"/>
      <c r="G5079" s="470"/>
      <c r="H5079" s="470"/>
      <c r="I5079" s="471"/>
    </row>
    <row r="5080" spans="1:9" s="54" customFormat="1" ht="30" x14ac:dyDescent="0.25">
      <c r="A5080" s="447"/>
      <c r="B5080" s="94">
        <v>4251</v>
      </c>
      <c r="C5080" s="169" t="s">
        <v>5523</v>
      </c>
      <c r="D5080" s="170" t="s">
        <v>168</v>
      </c>
      <c r="E5080" s="94" t="s">
        <v>172</v>
      </c>
      <c r="F5080" s="94" t="s">
        <v>121</v>
      </c>
      <c r="G5080" s="94">
        <v>76576</v>
      </c>
      <c r="H5080" s="94">
        <v>76576</v>
      </c>
      <c r="I5080" s="94">
        <v>1</v>
      </c>
    </row>
    <row r="5081" spans="1:9" x14ac:dyDescent="0.25">
      <c r="A5081" s="447"/>
      <c r="B5081" s="474" t="s">
        <v>540</v>
      </c>
      <c r="C5081" s="475"/>
      <c r="D5081" s="475"/>
      <c r="E5081" s="475"/>
      <c r="F5081" s="475"/>
      <c r="G5081" s="475"/>
      <c r="H5081" s="475"/>
      <c r="I5081" s="476"/>
    </row>
    <row r="5082" spans="1:9" x14ac:dyDescent="0.25">
      <c r="A5082" s="447"/>
      <c r="B5082" s="477" t="s">
        <v>154</v>
      </c>
      <c r="C5082" s="478"/>
      <c r="D5082" s="478"/>
      <c r="E5082" s="478"/>
      <c r="F5082" s="478"/>
      <c r="G5082" s="478"/>
      <c r="H5082" s="478"/>
      <c r="I5082" s="479"/>
    </row>
    <row r="5083" spans="1:9" s="54" customFormat="1" ht="60" x14ac:dyDescent="0.25">
      <c r="A5083" s="447"/>
      <c r="B5083" s="49">
        <v>5112</v>
      </c>
      <c r="C5083" s="167">
        <v>45261135</v>
      </c>
      <c r="D5083" s="168" t="s">
        <v>4132</v>
      </c>
      <c r="E5083" s="53" t="s">
        <v>126</v>
      </c>
      <c r="F5083" s="53" t="s">
        <v>121</v>
      </c>
      <c r="G5083" s="58">
        <v>2444320</v>
      </c>
      <c r="H5083" s="58">
        <v>2444320</v>
      </c>
      <c r="I5083" s="58">
        <v>1</v>
      </c>
    </row>
    <row r="5084" spans="1:9" x14ac:dyDescent="0.25">
      <c r="A5084" s="447"/>
      <c r="B5084" s="469" t="s">
        <v>118</v>
      </c>
      <c r="C5084" s="470"/>
      <c r="D5084" s="470"/>
      <c r="E5084" s="470"/>
      <c r="F5084" s="470"/>
      <c r="G5084" s="470"/>
      <c r="H5084" s="470"/>
      <c r="I5084" s="471"/>
    </row>
    <row r="5085" spans="1:9" s="54" customFormat="1" ht="30" x14ac:dyDescent="0.25">
      <c r="A5085" s="447"/>
      <c r="B5085" s="491">
        <v>5112</v>
      </c>
      <c r="C5085" s="167">
        <v>71351540</v>
      </c>
      <c r="D5085" s="168" t="s">
        <v>955</v>
      </c>
      <c r="E5085" s="53" t="s">
        <v>172</v>
      </c>
      <c r="F5085" s="53" t="s">
        <v>121</v>
      </c>
      <c r="G5085" s="58">
        <v>42828</v>
      </c>
      <c r="H5085" s="58">
        <v>42828</v>
      </c>
      <c r="I5085" s="58">
        <v>1</v>
      </c>
    </row>
    <row r="5086" spans="1:9" s="54" customFormat="1" ht="45" x14ac:dyDescent="0.25">
      <c r="A5086" s="447"/>
      <c r="B5086" s="492"/>
      <c r="C5086" s="167">
        <v>79121100</v>
      </c>
      <c r="D5086" s="168" t="s">
        <v>4133</v>
      </c>
      <c r="E5086" s="53" t="s">
        <v>120</v>
      </c>
      <c r="F5086" s="53" t="s">
        <v>121</v>
      </c>
      <c r="G5086" s="58">
        <v>12852</v>
      </c>
      <c r="H5086" s="58">
        <v>12852</v>
      </c>
      <c r="I5086" s="58">
        <v>1</v>
      </c>
    </row>
    <row r="5087" spans="1:9" x14ac:dyDescent="0.25">
      <c r="A5087" s="447"/>
      <c r="B5087" s="474" t="s">
        <v>178</v>
      </c>
      <c r="C5087" s="475"/>
      <c r="D5087" s="475"/>
      <c r="E5087" s="475"/>
      <c r="F5087" s="475"/>
      <c r="G5087" s="475"/>
      <c r="H5087" s="475"/>
      <c r="I5087" s="476"/>
    </row>
    <row r="5088" spans="1:9" x14ac:dyDescent="0.25">
      <c r="A5088" s="447"/>
      <c r="B5088" s="461" t="s">
        <v>11</v>
      </c>
      <c r="C5088" s="461"/>
      <c r="D5088" s="461"/>
      <c r="E5088" s="461"/>
      <c r="F5088" s="461"/>
      <c r="G5088" s="461"/>
      <c r="H5088" s="461"/>
      <c r="I5088" s="462"/>
    </row>
    <row r="5089" spans="1:9" s="54" customFormat="1" x14ac:dyDescent="0.25">
      <c r="A5089" s="447"/>
      <c r="B5089" s="493">
        <v>4251</v>
      </c>
      <c r="C5089" s="167">
        <v>38571100</v>
      </c>
      <c r="D5089" s="168" t="s">
        <v>4134</v>
      </c>
      <c r="E5089" s="53" t="s">
        <v>126</v>
      </c>
      <c r="F5089" s="53" t="s">
        <v>15</v>
      </c>
      <c r="G5089" s="58">
        <v>85000</v>
      </c>
      <c r="H5089" s="58">
        <v>3570000</v>
      </c>
      <c r="I5089" s="58">
        <v>42</v>
      </c>
    </row>
    <row r="5090" spans="1:9" s="54" customFormat="1" ht="30" x14ac:dyDescent="0.25">
      <c r="A5090" s="447"/>
      <c r="B5090" s="494"/>
      <c r="C5090" s="167">
        <v>42418100</v>
      </c>
      <c r="D5090" s="168" t="s">
        <v>4135</v>
      </c>
      <c r="E5090" s="53" t="s">
        <v>126</v>
      </c>
      <c r="F5090" s="53" t="s">
        <v>15</v>
      </c>
      <c r="G5090" s="58">
        <v>30000</v>
      </c>
      <c r="H5090" s="58">
        <v>3630000</v>
      </c>
      <c r="I5090" s="58">
        <v>121</v>
      </c>
    </row>
    <row r="5091" spans="1:9" s="54" customFormat="1" ht="30" x14ac:dyDescent="0.25">
      <c r="A5091" s="447"/>
      <c r="B5091" s="494"/>
      <c r="C5091" s="167">
        <v>42418100</v>
      </c>
      <c r="D5091" s="168" t="s">
        <v>4136</v>
      </c>
      <c r="E5091" s="53" t="s">
        <v>126</v>
      </c>
      <c r="F5091" s="53" t="s">
        <v>15</v>
      </c>
      <c r="G5091" s="58">
        <v>360000</v>
      </c>
      <c r="H5091" s="58">
        <v>7560000</v>
      </c>
      <c r="I5091" s="58">
        <v>21</v>
      </c>
    </row>
    <row r="5092" spans="1:9" s="54" customFormat="1" ht="30" x14ac:dyDescent="0.25">
      <c r="A5092" s="447"/>
      <c r="B5092" s="494"/>
      <c r="C5092" s="167">
        <v>42418100</v>
      </c>
      <c r="D5092" s="168" t="s">
        <v>4137</v>
      </c>
      <c r="E5092" s="53" t="s">
        <v>126</v>
      </c>
      <c r="F5092" s="53" t="s">
        <v>15</v>
      </c>
      <c r="G5092" s="58">
        <v>1000000</v>
      </c>
      <c r="H5092" s="58">
        <v>10000000</v>
      </c>
      <c r="I5092" s="58">
        <v>10</v>
      </c>
    </row>
    <row r="5093" spans="1:9" s="54" customFormat="1" ht="30" x14ac:dyDescent="0.25">
      <c r="A5093" s="447"/>
      <c r="B5093" s="494"/>
      <c r="C5093" s="167">
        <v>42418100</v>
      </c>
      <c r="D5093" s="168" t="s">
        <v>4138</v>
      </c>
      <c r="E5093" s="53" t="s">
        <v>126</v>
      </c>
      <c r="F5093" s="53" t="s">
        <v>15</v>
      </c>
      <c r="G5093" s="58">
        <v>85000</v>
      </c>
      <c r="H5093" s="58">
        <v>2125000</v>
      </c>
      <c r="I5093" s="58">
        <v>25</v>
      </c>
    </row>
    <row r="5094" spans="1:9" s="54" customFormat="1" ht="30" x14ac:dyDescent="0.25">
      <c r="A5094" s="447"/>
      <c r="B5094" s="494"/>
      <c r="C5094" s="167">
        <v>42418100</v>
      </c>
      <c r="D5094" s="168" t="s">
        <v>4139</v>
      </c>
      <c r="E5094" s="53" t="s">
        <v>126</v>
      </c>
      <c r="F5094" s="53" t="s">
        <v>15</v>
      </c>
      <c r="G5094" s="58">
        <v>60000</v>
      </c>
      <c r="H5094" s="58">
        <v>300000</v>
      </c>
      <c r="I5094" s="58">
        <v>5</v>
      </c>
    </row>
    <row r="5095" spans="1:9" s="54" customFormat="1" ht="30" x14ac:dyDescent="0.25">
      <c r="A5095" s="447"/>
      <c r="B5095" s="494"/>
      <c r="C5095" s="167">
        <v>42418100</v>
      </c>
      <c r="D5095" s="168" t="s">
        <v>4140</v>
      </c>
      <c r="E5095" s="53" t="s">
        <v>126</v>
      </c>
      <c r="F5095" s="53" t="s">
        <v>49</v>
      </c>
      <c r="G5095" s="58">
        <v>13400</v>
      </c>
      <c r="H5095" s="58">
        <v>134000</v>
      </c>
      <c r="I5095" s="58">
        <v>10</v>
      </c>
    </row>
    <row r="5096" spans="1:9" s="54" customFormat="1" ht="30" x14ac:dyDescent="0.25">
      <c r="A5096" s="447"/>
      <c r="B5096" s="494"/>
      <c r="C5096" s="167">
        <v>42418100</v>
      </c>
      <c r="D5096" s="168" t="s">
        <v>4141</v>
      </c>
      <c r="E5096" s="53" t="s">
        <v>126</v>
      </c>
      <c r="F5096" s="53" t="s">
        <v>49</v>
      </c>
      <c r="G5096" s="58">
        <v>9851</v>
      </c>
      <c r="H5096" s="58">
        <v>2265730</v>
      </c>
      <c r="I5096" s="58">
        <v>230</v>
      </c>
    </row>
    <row r="5097" spans="1:9" s="54" customFormat="1" ht="30" x14ac:dyDescent="0.25">
      <c r="A5097" s="447"/>
      <c r="B5097" s="494"/>
      <c r="C5097" s="167">
        <v>42418100</v>
      </c>
      <c r="D5097" s="168" t="s">
        <v>4142</v>
      </c>
      <c r="E5097" s="53" t="s">
        <v>126</v>
      </c>
      <c r="F5097" s="53" t="s">
        <v>49</v>
      </c>
      <c r="G5097" s="58">
        <v>12700</v>
      </c>
      <c r="H5097" s="58">
        <v>152400</v>
      </c>
      <c r="I5097" s="58">
        <v>12</v>
      </c>
    </row>
    <row r="5098" spans="1:9" s="54" customFormat="1" ht="30" x14ac:dyDescent="0.25">
      <c r="A5098" s="447"/>
      <c r="B5098" s="494"/>
      <c r="C5098" s="167">
        <v>42418100</v>
      </c>
      <c r="D5098" s="168" t="s">
        <v>4143</v>
      </c>
      <c r="E5098" s="53" t="s">
        <v>126</v>
      </c>
      <c r="F5098" s="53" t="s">
        <v>402</v>
      </c>
      <c r="G5098" s="58">
        <v>4320</v>
      </c>
      <c r="H5098" s="58">
        <v>86400</v>
      </c>
      <c r="I5098" s="58">
        <v>20</v>
      </c>
    </row>
    <row r="5099" spans="1:9" s="54" customFormat="1" x14ac:dyDescent="0.25">
      <c r="A5099" s="447"/>
      <c r="B5099" s="494"/>
      <c r="C5099" s="167">
        <v>42418100</v>
      </c>
      <c r="D5099" s="168" t="s">
        <v>4144</v>
      </c>
      <c r="E5099" s="53" t="s">
        <v>126</v>
      </c>
      <c r="F5099" s="53" t="s">
        <v>181</v>
      </c>
      <c r="G5099" s="58">
        <v>858</v>
      </c>
      <c r="H5099" s="58">
        <v>140712</v>
      </c>
      <c r="I5099" s="58">
        <v>164</v>
      </c>
    </row>
    <row r="5100" spans="1:9" s="54" customFormat="1" ht="30" x14ac:dyDescent="0.25">
      <c r="A5100" s="447"/>
      <c r="B5100" s="494"/>
      <c r="C5100" s="167">
        <v>42418100</v>
      </c>
      <c r="D5100" s="168" t="s">
        <v>814</v>
      </c>
      <c r="E5100" s="53" t="s">
        <v>126</v>
      </c>
      <c r="F5100" s="53" t="s">
        <v>181</v>
      </c>
      <c r="G5100" s="58">
        <v>2244</v>
      </c>
      <c r="H5100" s="58">
        <v>134640</v>
      </c>
      <c r="I5100" s="58">
        <v>60</v>
      </c>
    </row>
    <row r="5101" spans="1:9" s="54" customFormat="1" ht="30" x14ac:dyDescent="0.25">
      <c r="A5101" s="447"/>
      <c r="B5101" s="494"/>
      <c r="C5101" s="167">
        <v>42418100</v>
      </c>
      <c r="D5101" s="168" t="s">
        <v>818</v>
      </c>
      <c r="E5101" s="53" t="s">
        <v>126</v>
      </c>
      <c r="F5101" s="53" t="s">
        <v>181</v>
      </c>
      <c r="G5101" s="58">
        <v>858</v>
      </c>
      <c r="H5101" s="58">
        <v>138138</v>
      </c>
      <c r="I5101" s="58">
        <v>161</v>
      </c>
    </row>
    <row r="5102" spans="1:9" s="54" customFormat="1" ht="30" x14ac:dyDescent="0.25">
      <c r="A5102" s="447"/>
      <c r="B5102" s="494"/>
      <c r="C5102" s="167">
        <v>42418100</v>
      </c>
      <c r="D5102" s="168" t="s">
        <v>4145</v>
      </c>
      <c r="E5102" s="53" t="s">
        <v>126</v>
      </c>
      <c r="F5102" s="53" t="s">
        <v>181</v>
      </c>
      <c r="G5102" s="58">
        <v>8000</v>
      </c>
      <c r="H5102" s="58">
        <v>160000</v>
      </c>
      <c r="I5102" s="58">
        <v>20</v>
      </c>
    </row>
    <row r="5103" spans="1:9" s="54" customFormat="1" x14ac:dyDescent="0.25">
      <c r="A5103" s="447"/>
      <c r="B5103" s="494"/>
      <c r="C5103" s="167">
        <v>42418100</v>
      </c>
      <c r="D5103" s="168" t="s">
        <v>4146</v>
      </c>
      <c r="E5103" s="53" t="s">
        <v>126</v>
      </c>
      <c r="F5103" s="53" t="s">
        <v>181</v>
      </c>
      <c r="G5103" s="58">
        <v>594</v>
      </c>
      <c r="H5103" s="58">
        <v>119394</v>
      </c>
      <c r="I5103" s="58">
        <v>201</v>
      </c>
    </row>
    <row r="5104" spans="1:9" x14ac:dyDescent="0.25">
      <c r="A5104" s="447"/>
      <c r="B5104" s="495" t="s">
        <v>210</v>
      </c>
      <c r="C5104" s="495"/>
      <c r="D5104" s="495"/>
      <c r="E5104" s="495"/>
      <c r="F5104" s="495"/>
      <c r="G5104" s="495"/>
      <c r="H5104" s="495"/>
      <c r="I5104" s="496"/>
    </row>
    <row r="5105" spans="1:9" x14ac:dyDescent="0.25">
      <c r="A5105" s="447"/>
      <c r="B5105" s="486" t="s">
        <v>154</v>
      </c>
      <c r="C5105" s="486"/>
      <c r="D5105" s="486"/>
      <c r="E5105" s="486"/>
      <c r="F5105" s="486"/>
      <c r="G5105" s="486"/>
      <c r="H5105" s="486"/>
      <c r="I5105" s="487"/>
    </row>
    <row r="5106" spans="1:9" ht="30" x14ac:dyDescent="0.25">
      <c r="A5106" s="447"/>
      <c r="B5106" s="51">
        <v>4861</v>
      </c>
      <c r="C5106" s="169" t="s">
        <v>4147</v>
      </c>
      <c r="D5106" s="170" t="s">
        <v>171</v>
      </c>
      <c r="E5106" s="45" t="s">
        <v>149</v>
      </c>
      <c r="F5106" s="45" t="s">
        <v>121</v>
      </c>
      <c r="G5106" s="59">
        <v>19600000</v>
      </c>
      <c r="H5106" s="59">
        <v>19600000</v>
      </c>
      <c r="I5106" s="59">
        <v>1</v>
      </c>
    </row>
    <row r="5107" spans="1:9" x14ac:dyDescent="0.25">
      <c r="A5107" s="447"/>
      <c r="B5107" s="488" t="s">
        <v>118</v>
      </c>
      <c r="C5107" s="488"/>
      <c r="D5107" s="488"/>
      <c r="E5107" s="488"/>
      <c r="F5107" s="488"/>
      <c r="G5107" s="488"/>
      <c r="H5107" s="488"/>
      <c r="I5107" s="489"/>
    </row>
    <row r="5108" spans="1:9" ht="30" x14ac:dyDescent="0.25">
      <c r="A5108" s="447"/>
      <c r="B5108" s="490">
        <v>4861</v>
      </c>
      <c r="C5108" s="169" t="s">
        <v>4148</v>
      </c>
      <c r="D5108" s="170" t="s">
        <v>213</v>
      </c>
      <c r="E5108" s="45" t="s">
        <v>149</v>
      </c>
      <c r="F5108" s="45" t="s">
        <v>121</v>
      </c>
      <c r="G5108" s="59">
        <v>10000000</v>
      </c>
      <c r="H5108" s="59">
        <v>10000000</v>
      </c>
      <c r="I5108" s="59">
        <v>1</v>
      </c>
    </row>
    <row r="5109" spans="1:9" s="8" customFormat="1" ht="30" x14ac:dyDescent="0.25">
      <c r="A5109" s="447"/>
      <c r="B5109" s="490"/>
      <c r="C5109" s="177">
        <v>71351540</v>
      </c>
      <c r="D5109" s="178" t="s">
        <v>168</v>
      </c>
      <c r="E5109" s="67" t="s">
        <v>520</v>
      </c>
      <c r="F5109" s="67" t="s">
        <v>121</v>
      </c>
      <c r="G5109" s="7">
        <v>400000</v>
      </c>
      <c r="H5109" s="7">
        <v>400000</v>
      </c>
      <c r="I5109" s="7">
        <v>1</v>
      </c>
    </row>
    <row r="5110" spans="1:9" x14ac:dyDescent="0.25">
      <c r="A5110" s="447"/>
      <c r="B5110" s="475" t="s">
        <v>214</v>
      </c>
      <c r="C5110" s="475"/>
      <c r="D5110" s="475"/>
      <c r="E5110" s="475"/>
      <c r="F5110" s="475"/>
      <c r="G5110" s="475"/>
      <c r="H5110" s="475"/>
      <c r="I5110" s="476"/>
    </row>
    <row r="5111" spans="1:9" x14ac:dyDescent="0.25">
      <c r="A5111" s="447"/>
      <c r="B5111" s="469" t="s">
        <v>154</v>
      </c>
      <c r="C5111" s="470"/>
      <c r="D5111" s="470"/>
      <c r="E5111" s="470"/>
      <c r="F5111" s="470"/>
      <c r="G5111" s="470"/>
      <c r="H5111" s="470"/>
      <c r="I5111" s="471"/>
    </row>
    <row r="5112" spans="1:9" ht="30" x14ac:dyDescent="0.25">
      <c r="A5112" s="447"/>
      <c r="B5112" s="51">
        <v>4251</v>
      </c>
      <c r="C5112" s="169" t="s">
        <v>4149</v>
      </c>
      <c r="D5112" s="170" t="s">
        <v>216</v>
      </c>
      <c r="E5112" s="45" t="s">
        <v>149</v>
      </c>
      <c r="F5112" s="45" t="s">
        <v>121</v>
      </c>
      <c r="G5112" s="59">
        <v>34633200</v>
      </c>
      <c r="H5112" s="59">
        <v>34633200</v>
      </c>
      <c r="I5112" s="59">
        <v>1</v>
      </c>
    </row>
    <row r="5113" spans="1:9" x14ac:dyDescent="0.25">
      <c r="A5113" s="447"/>
      <c r="B5113" s="469" t="s">
        <v>118</v>
      </c>
      <c r="C5113" s="470"/>
      <c r="D5113" s="470"/>
      <c r="E5113" s="470"/>
      <c r="F5113" s="470"/>
      <c r="G5113" s="470"/>
      <c r="H5113" s="470"/>
      <c r="I5113" s="471"/>
    </row>
    <row r="5114" spans="1:9" s="8" customFormat="1" ht="30" x14ac:dyDescent="0.25">
      <c r="A5114" s="447"/>
      <c r="B5114" s="66">
        <v>4251</v>
      </c>
      <c r="C5114" s="177">
        <v>71351540</v>
      </c>
      <c r="D5114" s="178" t="s">
        <v>841</v>
      </c>
      <c r="E5114" s="67" t="s">
        <v>520</v>
      </c>
      <c r="F5114" s="67" t="s">
        <v>121</v>
      </c>
      <c r="G5114" s="7">
        <v>692664</v>
      </c>
      <c r="H5114" s="7">
        <v>692664</v>
      </c>
      <c r="I5114" s="7">
        <v>1</v>
      </c>
    </row>
    <row r="5115" spans="1:9" x14ac:dyDescent="0.25">
      <c r="A5115" s="447"/>
      <c r="B5115" s="484" t="s">
        <v>228</v>
      </c>
      <c r="C5115" s="482"/>
      <c r="D5115" s="482"/>
      <c r="E5115" s="482"/>
      <c r="F5115" s="482"/>
      <c r="G5115" s="482"/>
      <c r="H5115" s="482"/>
      <c r="I5115" s="483"/>
    </row>
    <row r="5116" spans="1:9" x14ac:dyDescent="0.25">
      <c r="A5116" s="447"/>
      <c r="B5116" s="507" t="s">
        <v>154</v>
      </c>
      <c r="C5116" s="480"/>
      <c r="D5116" s="480"/>
      <c r="E5116" s="480"/>
      <c r="F5116" s="480"/>
      <c r="G5116" s="480"/>
      <c r="H5116" s="480"/>
      <c r="I5116" s="481"/>
    </row>
    <row r="5117" spans="1:9" ht="30" x14ac:dyDescent="0.25">
      <c r="A5117" s="447"/>
      <c r="B5117" s="51">
        <v>4251</v>
      </c>
      <c r="C5117" s="169" t="s">
        <v>4150</v>
      </c>
      <c r="D5117" s="170" t="s">
        <v>536</v>
      </c>
      <c r="E5117" s="45" t="s">
        <v>126</v>
      </c>
      <c r="F5117" s="45" t="s">
        <v>121</v>
      </c>
      <c r="G5117" s="59">
        <v>23000000</v>
      </c>
      <c r="H5117" s="59">
        <v>23000000</v>
      </c>
      <c r="I5117" s="59">
        <v>1</v>
      </c>
    </row>
    <row r="5118" spans="1:9" ht="45" x14ac:dyDescent="0.25">
      <c r="A5118" s="447"/>
      <c r="B5118" s="503">
        <v>5113</v>
      </c>
      <c r="C5118" s="169" t="s">
        <v>4151</v>
      </c>
      <c r="D5118" s="170" t="s">
        <v>4152</v>
      </c>
      <c r="E5118" s="45" t="s">
        <v>126</v>
      </c>
      <c r="F5118" s="45" t="s">
        <v>121</v>
      </c>
      <c r="G5118" s="59">
        <v>12655510</v>
      </c>
      <c r="H5118" s="59">
        <v>12655510</v>
      </c>
      <c r="I5118" s="59">
        <v>1</v>
      </c>
    </row>
    <row r="5119" spans="1:9" ht="30" x14ac:dyDescent="0.25">
      <c r="A5119" s="447"/>
      <c r="B5119" s="504"/>
      <c r="C5119" s="170" t="s">
        <v>6132</v>
      </c>
      <c r="D5119" s="170" t="s">
        <v>536</v>
      </c>
      <c r="E5119" s="356" t="s">
        <v>126</v>
      </c>
      <c r="F5119" s="356" t="s">
        <v>121</v>
      </c>
      <c r="G5119" s="379">
        <v>8569170</v>
      </c>
      <c r="H5119" s="379">
        <v>8569170</v>
      </c>
      <c r="I5119" s="59">
        <v>1</v>
      </c>
    </row>
    <row r="5120" spans="1:9" ht="45" x14ac:dyDescent="0.25">
      <c r="A5120" s="447"/>
      <c r="B5120" s="504"/>
      <c r="C5120" s="169" t="s">
        <v>4153</v>
      </c>
      <c r="D5120" s="170" t="s">
        <v>4154</v>
      </c>
      <c r="E5120" s="45" t="s">
        <v>126</v>
      </c>
      <c r="F5120" s="45" t="s">
        <v>121</v>
      </c>
      <c r="G5120" s="59">
        <v>7185280</v>
      </c>
      <c r="H5120" s="59">
        <v>7185280</v>
      </c>
      <c r="I5120" s="59">
        <v>1</v>
      </c>
    </row>
    <row r="5121" spans="1:9" ht="30" x14ac:dyDescent="0.25">
      <c r="A5121" s="447"/>
      <c r="B5121" s="504"/>
      <c r="C5121" s="169" t="s">
        <v>4155</v>
      </c>
      <c r="D5121" s="170" t="s">
        <v>4156</v>
      </c>
      <c r="E5121" s="45" t="s">
        <v>126</v>
      </c>
      <c r="F5121" s="45" t="s">
        <v>121</v>
      </c>
      <c r="G5121" s="59">
        <v>19311792</v>
      </c>
      <c r="H5121" s="59">
        <v>19311792</v>
      </c>
      <c r="I5121" s="59">
        <v>1</v>
      </c>
    </row>
    <row r="5122" spans="1:9" ht="45" x14ac:dyDescent="0.25">
      <c r="A5122" s="447"/>
      <c r="B5122" s="504"/>
      <c r="C5122" s="169" t="s">
        <v>4157</v>
      </c>
      <c r="D5122" s="170" t="s">
        <v>4158</v>
      </c>
      <c r="E5122" s="45" t="s">
        <v>126</v>
      </c>
      <c r="F5122" s="45" t="s">
        <v>121</v>
      </c>
      <c r="G5122" s="59">
        <v>9997120</v>
      </c>
      <c r="H5122" s="59">
        <v>9997120</v>
      </c>
      <c r="I5122" s="59">
        <v>1</v>
      </c>
    </row>
    <row r="5123" spans="1:9" ht="30" x14ac:dyDescent="0.25">
      <c r="A5123" s="447"/>
      <c r="B5123" s="504"/>
      <c r="C5123" s="169" t="s">
        <v>4159</v>
      </c>
      <c r="D5123" s="170" t="s">
        <v>4160</v>
      </c>
      <c r="E5123" s="45" t="s">
        <v>126</v>
      </c>
      <c r="F5123" s="45" t="s">
        <v>121</v>
      </c>
      <c r="G5123" s="59">
        <v>4460210</v>
      </c>
      <c r="H5123" s="59">
        <v>4460210</v>
      </c>
      <c r="I5123" s="59">
        <v>1</v>
      </c>
    </row>
    <row r="5124" spans="1:9" ht="45" x14ac:dyDescent="0.25">
      <c r="A5124" s="447"/>
      <c r="B5124" s="504"/>
      <c r="C5124" s="169" t="s">
        <v>4161</v>
      </c>
      <c r="D5124" s="170" t="s">
        <v>4162</v>
      </c>
      <c r="E5124" s="45" t="s">
        <v>126</v>
      </c>
      <c r="F5124" s="45" t="s">
        <v>121</v>
      </c>
      <c r="G5124" s="59">
        <v>14715792</v>
      </c>
      <c r="H5124" s="59">
        <v>14715792</v>
      </c>
      <c r="I5124" s="59">
        <v>1</v>
      </c>
    </row>
    <row r="5125" spans="1:9" ht="45" x14ac:dyDescent="0.25">
      <c r="A5125" s="447"/>
      <c r="B5125" s="508"/>
      <c r="C5125" s="169" t="s">
        <v>4163</v>
      </c>
      <c r="D5125" s="170" t="s">
        <v>4164</v>
      </c>
      <c r="E5125" s="45" t="s">
        <v>126</v>
      </c>
      <c r="F5125" s="45" t="s">
        <v>121</v>
      </c>
      <c r="G5125" s="59">
        <v>5408460</v>
      </c>
      <c r="H5125" s="59">
        <v>5408460</v>
      </c>
      <c r="I5125" s="59">
        <v>1</v>
      </c>
    </row>
    <row r="5126" spans="1:9" x14ac:dyDescent="0.25">
      <c r="A5126" s="447"/>
      <c r="B5126" s="501" t="s">
        <v>118</v>
      </c>
      <c r="C5126" s="501"/>
      <c r="D5126" s="501"/>
      <c r="E5126" s="501"/>
      <c r="F5126" s="501"/>
      <c r="G5126" s="501"/>
      <c r="H5126" s="501"/>
      <c r="I5126" s="502"/>
    </row>
    <row r="5127" spans="1:9" s="8" customFormat="1" ht="30" x14ac:dyDescent="0.25">
      <c r="A5127" s="447"/>
      <c r="B5127" s="67">
        <v>4252</v>
      </c>
      <c r="C5127" s="177" t="s">
        <v>5593</v>
      </c>
      <c r="D5127" s="178" t="s">
        <v>168</v>
      </c>
      <c r="E5127" s="67" t="s">
        <v>172</v>
      </c>
      <c r="F5127" s="67" t="s">
        <v>121</v>
      </c>
      <c r="G5127" s="7">
        <v>460000</v>
      </c>
      <c r="H5127" s="7">
        <v>460000</v>
      </c>
      <c r="I5127" s="7">
        <v>1</v>
      </c>
    </row>
    <row r="5128" spans="1:9" s="8" customFormat="1" ht="45" x14ac:dyDescent="0.25">
      <c r="A5128" s="447"/>
      <c r="B5128" s="503">
        <v>5113</v>
      </c>
      <c r="C5128" s="177" t="s">
        <v>5604</v>
      </c>
      <c r="D5128" s="178" t="s">
        <v>4165</v>
      </c>
      <c r="E5128" s="67" t="s">
        <v>172</v>
      </c>
      <c r="F5128" s="67" t="s">
        <v>121</v>
      </c>
      <c r="G5128" s="7">
        <v>247800</v>
      </c>
      <c r="H5128" s="7">
        <v>247800</v>
      </c>
      <c r="I5128" s="7">
        <v>1</v>
      </c>
    </row>
    <row r="5129" spans="1:9" s="8" customFormat="1" ht="45" x14ac:dyDescent="0.25">
      <c r="A5129" s="447"/>
      <c r="B5129" s="504"/>
      <c r="C5129" s="177" t="s">
        <v>5603</v>
      </c>
      <c r="D5129" s="178" t="s">
        <v>4166</v>
      </c>
      <c r="E5129" s="67" t="s">
        <v>172</v>
      </c>
      <c r="F5129" s="67" t="s">
        <v>121</v>
      </c>
      <c r="G5129" s="7">
        <v>140688</v>
      </c>
      <c r="H5129" s="7">
        <v>140688</v>
      </c>
      <c r="I5129" s="7">
        <v>1</v>
      </c>
    </row>
    <row r="5130" spans="1:9" s="8" customFormat="1" ht="30" x14ac:dyDescent="0.25">
      <c r="A5130" s="447"/>
      <c r="B5130" s="504"/>
      <c r="C5130" s="177" t="s">
        <v>5594</v>
      </c>
      <c r="D5130" s="178" t="s">
        <v>4167</v>
      </c>
      <c r="E5130" s="67" t="s">
        <v>172</v>
      </c>
      <c r="F5130" s="67" t="s">
        <v>121</v>
      </c>
      <c r="G5130" s="7">
        <v>378132</v>
      </c>
      <c r="H5130" s="7">
        <v>378132</v>
      </c>
      <c r="I5130" s="7">
        <v>1</v>
      </c>
    </row>
    <row r="5131" spans="1:9" s="8" customFormat="1" ht="45" x14ac:dyDescent="0.25">
      <c r="A5131" s="447"/>
      <c r="B5131" s="504"/>
      <c r="C5131" s="177" t="s">
        <v>5596</v>
      </c>
      <c r="D5131" s="178" t="s">
        <v>4168</v>
      </c>
      <c r="E5131" s="67" t="s">
        <v>172</v>
      </c>
      <c r="F5131" s="67" t="s">
        <v>121</v>
      </c>
      <c r="G5131" s="7">
        <v>199944</v>
      </c>
      <c r="H5131" s="7">
        <v>199944</v>
      </c>
      <c r="I5131" s="7">
        <v>1</v>
      </c>
    </row>
    <row r="5132" spans="1:9" s="8" customFormat="1" ht="30" x14ac:dyDescent="0.25">
      <c r="A5132" s="447"/>
      <c r="B5132" s="504"/>
      <c r="C5132" s="177" t="s">
        <v>5597</v>
      </c>
      <c r="D5132" s="178" t="s">
        <v>4169</v>
      </c>
      <c r="E5132" s="67" t="s">
        <v>172</v>
      </c>
      <c r="F5132" s="67" t="s">
        <v>121</v>
      </c>
      <c r="G5132" s="7">
        <v>87336</v>
      </c>
      <c r="H5132" s="7">
        <v>87336</v>
      </c>
      <c r="I5132" s="7">
        <v>1</v>
      </c>
    </row>
    <row r="5133" spans="1:9" s="8" customFormat="1" ht="45" x14ac:dyDescent="0.25">
      <c r="A5133" s="447"/>
      <c r="B5133" s="504"/>
      <c r="C5133" s="177" t="s">
        <v>5595</v>
      </c>
      <c r="D5133" s="178" t="s">
        <v>4170</v>
      </c>
      <c r="E5133" s="67" t="s">
        <v>172</v>
      </c>
      <c r="F5133" s="67" t="s">
        <v>121</v>
      </c>
      <c r="G5133" s="7">
        <v>288204</v>
      </c>
      <c r="H5133" s="7">
        <v>288204</v>
      </c>
      <c r="I5133" s="7">
        <v>1</v>
      </c>
    </row>
    <row r="5134" spans="1:9" s="8" customFormat="1" ht="45" x14ac:dyDescent="0.25">
      <c r="A5134" s="447"/>
      <c r="B5134" s="504"/>
      <c r="C5134" s="177" t="s">
        <v>5598</v>
      </c>
      <c r="D5134" s="178" t="s">
        <v>4171</v>
      </c>
      <c r="E5134" s="67" t="s">
        <v>172</v>
      </c>
      <c r="F5134" s="67" t="s">
        <v>121</v>
      </c>
      <c r="G5134" s="7">
        <v>105900</v>
      </c>
      <c r="H5134" s="7">
        <v>105900</v>
      </c>
      <c r="I5134" s="7">
        <v>1</v>
      </c>
    </row>
    <row r="5135" spans="1:9" ht="45" x14ac:dyDescent="0.25">
      <c r="A5135" s="447"/>
      <c r="B5135" s="504"/>
      <c r="C5135" s="169" t="s">
        <v>4172</v>
      </c>
      <c r="D5135" s="170" t="s">
        <v>4173</v>
      </c>
      <c r="E5135" s="45" t="s">
        <v>120</v>
      </c>
      <c r="F5135" s="45" t="s">
        <v>121</v>
      </c>
      <c r="G5135" s="59">
        <v>74340</v>
      </c>
      <c r="H5135" s="59">
        <v>74340</v>
      </c>
      <c r="I5135" s="59">
        <v>1</v>
      </c>
    </row>
    <row r="5136" spans="1:9" ht="45" x14ac:dyDescent="0.25">
      <c r="A5136" s="447"/>
      <c r="B5136" s="504"/>
      <c r="C5136" s="169" t="s">
        <v>4174</v>
      </c>
      <c r="D5136" s="170" t="s">
        <v>4175</v>
      </c>
      <c r="E5136" s="45" t="s">
        <v>120</v>
      </c>
      <c r="F5136" s="45" t="s">
        <v>121</v>
      </c>
      <c r="G5136" s="59">
        <v>42204</v>
      </c>
      <c r="H5136" s="59">
        <v>42204</v>
      </c>
      <c r="I5136" s="59">
        <v>1</v>
      </c>
    </row>
    <row r="5137" spans="1:9" ht="30" x14ac:dyDescent="0.25">
      <c r="A5137" s="447"/>
      <c r="B5137" s="504"/>
      <c r="C5137" s="169" t="s">
        <v>4176</v>
      </c>
      <c r="D5137" s="170" t="s">
        <v>4177</v>
      </c>
      <c r="E5137" s="45" t="s">
        <v>120</v>
      </c>
      <c r="F5137" s="45" t="s">
        <v>121</v>
      </c>
      <c r="G5137" s="59">
        <v>113436</v>
      </c>
      <c r="H5137" s="59">
        <v>113436</v>
      </c>
      <c r="I5137" s="59">
        <v>1</v>
      </c>
    </row>
    <row r="5138" spans="1:9" ht="45" x14ac:dyDescent="0.25">
      <c r="A5138" s="447"/>
      <c r="B5138" s="504"/>
      <c r="C5138" s="169" t="s">
        <v>4178</v>
      </c>
      <c r="D5138" s="170" t="s">
        <v>4179</v>
      </c>
      <c r="E5138" s="45" t="s">
        <v>120</v>
      </c>
      <c r="F5138" s="45" t="s">
        <v>121</v>
      </c>
      <c r="G5138" s="59">
        <v>59988</v>
      </c>
      <c r="H5138" s="59">
        <v>59988</v>
      </c>
      <c r="I5138" s="59">
        <v>1</v>
      </c>
    </row>
    <row r="5139" spans="1:9" ht="30" x14ac:dyDescent="0.25">
      <c r="A5139" s="447"/>
      <c r="B5139" s="504"/>
      <c r="C5139" s="169" t="s">
        <v>4180</v>
      </c>
      <c r="D5139" s="170" t="s">
        <v>4181</v>
      </c>
      <c r="E5139" s="45" t="s">
        <v>120</v>
      </c>
      <c r="F5139" s="45" t="s">
        <v>121</v>
      </c>
      <c r="G5139" s="59">
        <v>26196</v>
      </c>
      <c r="H5139" s="59">
        <v>26196</v>
      </c>
      <c r="I5139" s="59">
        <v>1</v>
      </c>
    </row>
    <row r="5140" spans="1:9" ht="45" x14ac:dyDescent="0.25">
      <c r="A5140" s="447"/>
      <c r="B5140" s="504"/>
      <c r="C5140" s="169" t="s">
        <v>4182</v>
      </c>
      <c r="D5140" s="170" t="s">
        <v>4183</v>
      </c>
      <c r="E5140" s="45" t="s">
        <v>120</v>
      </c>
      <c r="F5140" s="45" t="s">
        <v>121</v>
      </c>
      <c r="G5140" s="59">
        <v>86460</v>
      </c>
      <c r="H5140" s="59">
        <v>86460</v>
      </c>
      <c r="I5140" s="59">
        <v>1</v>
      </c>
    </row>
    <row r="5141" spans="1:9" ht="30" x14ac:dyDescent="0.25">
      <c r="A5141" s="447"/>
      <c r="B5141" s="504"/>
      <c r="C5141" s="169" t="s">
        <v>6131</v>
      </c>
      <c r="D5141" s="169" t="s">
        <v>532</v>
      </c>
      <c r="E5141" s="169" t="s">
        <v>120</v>
      </c>
      <c r="F5141" s="169" t="s">
        <v>121</v>
      </c>
      <c r="G5141" s="169">
        <v>47.892000000000003</v>
      </c>
      <c r="H5141" s="169">
        <v>47.892000000000003</v>
      </c>
      <c r="I5141" s="169">
        <v>1</v>
      </c>
    </row>
    <row r="5142" spans="1:9" ht="45" x14ac:dyDescent="0.25">
      <c r="A5142" s="447"/>
      <c r="B5142" s="504"/>
      <c r="C5142" s="173" t="s">
        <v>4184</v>
      </c>
      <c r="D5142" s="174" t="s">
        <v>4185</v>
      </c>
      <c r="E5142" s="46" t="s">
        <v>120</v>
      </c>
      <c r="F5142" s="46" t="s">
        <v>121</v>
      </c>
      <c r="G5142" s="61">
        <v>31764</v>
      </c>
      <c r="H5142" s="61">
        <v>31764</v>
      </c>
      <c r="I5142" s="61">
        <v>1</v>
      </c>
    </row>
    <row r="5143" spans="1:9" x14ac:dyDescent="0.25">
      <c r="A5143" s="447"/>
      <c r="B5143" s="485" t="s">
        <v>11</v>
      </c>
      <c r="C5143" s="485"/>
      <c r="D5143" s="485"/>
      <c r="E5143" s="485"/>
      <c r="F5143" s="485"/>
      <c r="G5143" s="485"/>
      <c r="H5143" s="485"/>
      <c r="I5143" s="485"/>
    </row>
    <row r="5144" spans="1:9" ht="30" x14ac:dyDescent="0.25">
      <c r="A5144" s="447"/>
      <c r="B5144" s="504">
        <v>5129</v>
      </c>
      <c r="C5144" s="179" t="s">
        <v>4186</v>
      </c>
      <c r="D5144" s="180" t="s">
        <v>4187</v>
      </c>
      <c r="E5144" s="48" t="s">
        <v>126</v>
      </c>
      <c r="F5144" s="48" t="s">
        <v>15</v>
      </c>
      <c r="G5144" s="62">
        <v>170000</v>
      </c>
      <c r="H5144" s="62">
        <v>170000</v>
      </c>
      <c r="I5144" s="62">
        <v>1</v>
      </c>
    </row>
    <row r="5145" spans="1:9" ht="30" x14ac:dyDescent="0.25">
      <c r="A5145" s="447"/>
      <c r="B5145" s="504"/>
      <c r="C5145" s="181" t="s">
        <v>4188</v>
      </c>
      <c r="D5145" s="182" t="s">
        <v>4187</v>
      </c>
      <c r="E5145" s="45" t="s">
        <v>126</v>
      </c>
      <c r="F5145" s="45" t="s">
        <v>15</v>
      </c>
      <c r="G5145" s="59">
        <v>195000</v>
      </c>
      <c r="H5145" s="59">
        <v>195000</v>
      </c>
      <c r="I5145" s="59">
        <v>1</v>
      </c>
    </row>
    <row r="5146" spans="1:9" ht="30" x14ac:dyDescent="0.25">
      <c r="A5146" s="447"/>
      <c r="B5146" s="504"/>
      <c r="C5146" s="183" t="s">
        <v>4189</v>
      </c>
      <c r="D5146" s="182" t="s">
        <v>4187</v>
      </c>
      <c r="E5146" s="45" t="s">
        <v>126</v>
      </c>
      <c r="F5146" s="45" t="s">
        <v>15</v>
      </c>
      <c r="G5146" s="59">
        <v>145000</v>
      </c>
      <c r="H5146" s="59">
        <v>145000</v>
      </c>
      <c r="I5146" s="59">
        <v>1</v>
      </c>
    </row>
    <row r="5147" spans="1:9" ht="30" x14ac:dyDescent="0.25">
      <c r="A5147" s="447"/>
      <c r="B5147" s="504"/>
      <c r="C5147" s="181" t="s">
        <v>4190</v>
      </c>
      <c r="D5147" s="182" t="s">
        <v>4187</v>
      </c>
      <c r="E5147" s="45" t="s">
        <v>126</v>
      </c>
      <c r="F5147" s="45" t="s">
        <v>15</v>
      </c>
      <c r="G5147" s="59">
        <v>145000</v>
      </c>
      <c r="H5147" s="59">
        <v>145000</v>
      </c>
      <c r="I5147" s="59">
        <v>1</v>
      </c>
    </row>
    <row r="5148" spans="1:9" ht="30" x14ac:dyDescent="0.25">
      <c r="A5148" s="447"/>
      <c r="B5148" s="504"/>
      <c r="C5148" s="183" t="s">
        <v>4191</v>
      </c>
      <c r="D5148" s="182" t="s">
        <v>4187</v>
      </c>
      <c r="E5148" s="45" t="s">
        <v>126</v>
      </c>
      <c r="F5148" s="45" t="s">
        <v>15</v>
      </c>
      <c r="G5148" s="59">
        <v>230000</v>
      </c>
      <c r="H5148" s="59">
        <v>230000</v>
      </c>
      <c r="I5148" s="59">
        <v>1</v>
      </c>
    </row>
    <row r="5149" spans="1:9" ht="30" x14ac:dyDescent="0.25">
      <c r="A5149" s="447"/>
      <c r="B5149" s="504"/>
      <c r="C5149" s="181" t="s">
        <v>4192</v>
      </c>
      <c r="D5149" s="182" t="s">
        <v>4187</v>
      </c>
      <c r="E5149" s="45" t="s">
        <v>126</v>
      </c>
      <c r="F5149" s="45" t="s">
        <v>15</v>
      </c>
      <c r="G5149" s="59">
        <v>145000</v>
      </c>
      <c r="H5149" s="59">
        <v>145000</v>
      </c>
      <c r="I5149" s="59">
        <v>1</v>
      </c>
    </row>
    <row r="5150" spans="1:9" ht="30" x14ac:dyDescent="0.25">
      <c r="A5150" s="447"/>
      <c r="B5150" s="504"/>
      <c r="C5150" s="181" t="s">
        <v>4193</v>
      </c>
      <c r="D5150" s="182" t="s">
        <v>4187</v>
      </c>
      <c r="E5150" s="45" t="s">
        <v>126</v>
      </c>
      <c r="F5150" s="45" t="s">
        <v>15</v>
      </c>
      <c r="G5150" s="59">
        <v>240000</v>
      </c>
      <c r="H5150" s="59">
        <v>480000</v>
      </c>
      <c r="I5150" s="59">
        <v>2</v>
      </c>
    </row>
    <row r="5151" spans="1:9" ht="30" x14ac:dyDescent="0.25">
      <c r="A5151" s="447"/>
      <c r="B5151" s="504"/>
      <c r="C5151" s="181" t="s">
        <v>4194</v>
      </c>
      <c r="D5151" s="182" t="s">
        <v>4195</v>
      </c>
      <c r="E5151" s="45" t="s">
        <v>126</v>
      </c>
      <c r="F5151" s="45" t="s">
        <v>15</v>
      </c>
      <c r="G5151" s="59">
        <v>6560000</v>
      </c>
      <c r="H5151" s="59">
        <v>6560000</v>
      </c>
      <c r="I5151" s="59">
        <v>1</v>
      </c>
    </row>
    <row r="5152" spans="1:9" ht="30" x14ac:dyDescent="0.25">
      <c r="A5152" s="447"/>
      <c r="B5152" s="504"/>
      <c r="C5152" s="181" t="s">
        <v>4196</v>
      </c>
      <c r="D5152" s="182" t="s">
        <v>4195</v>
      </c>
      <c r="E5152" s="45" t="s">
        <v>126</v>
      </c>
      <c r="F5152" s="45" t="s">
        <v>15</v>
      </c>
      <c r="G5152" s="59">
        <v>2400000</v>
      </c>
      <c r="H5152" s="59">
        <v>2400000</v>
      </c>
      <c r="I5152" s="59">
        <v>1</v>
      </c>
    </row>
    <row r="5153" spans="1:9" ht="30" x14ac:dyDescent="0.25">
      <c r="A5153" s="447"/>
      <c r="B5153" s="504"/>
      <c r="C5153" s="181" t="s">
        <v>4197</v>
      </c>
      <c r="D5153" s="182" t="s">
        <v>4195</v>
      </c>
      <c r="E5153" s="45" t="s">
        <v>126</v>
      </c>
      <c r="F5153" s="45" t="s">
        <v>15</v>
      </c>
      <c r="G5153" s="59">
        <v>2110000</v>
      </c>
      <c r="H5153" s="59">
        <v>2110000</v>
      </c>
      <c r="I5153" s="59">
        <v>1</v>
      </c>
    </row>
    <row r="5154" spans="1:9" ht="30" x14ac:dyDescent="0.25">
      <c r="A5154" s="447"/>
      <c r="B5154" s="504"/>
      <c r="C5154" s="183" t="s">
        <v>4198</v>
      </c>
      <c r="D5154" s="182" t="s">
        <v>4195</v>
      </c>
      <c r="E5154" s="45" t="s">
        <v>126</v>
      </c>
      <c r="F5154" s="45" t="s">
        <v>15</v>
      </c>
      <c r="G5154" s="59">
        <v>2300000</v>
      </c>
      <c r="H5154" s="59">
        <v>4600000</v>
      </c>
      <c r="I5154" s="59">
        <v>2</v>
      </c>
    </row>
    <row r="5155" spans="1:9" ht="30" x14ac:dyDescent="0.25">
      <c r="A5155" s="447"/>
      <c r="B5155" s="504"/>
      <c r="C5155" s="181" t="s">
        <v>4199</v>
      </c>
      <c r="D5155" s="182" t="s">
        <v>4195</v>
      </c>
      <c r="E5155" s="45" t="s">
        <v>126</v>
      </c>
      <c r="F5155" s="45" t="s">
        <v>15</v>
      </c>
      <c r="G5155" s="59">
        <v>1410000</v>
      </c>
      <c r="H5155" s="59">
        <v>2820000</v>
      </c>
      <c r="I5155" s="59">
        <v>2</v>
      </c>
    </row>
    <row r="5156" spans="1:9" ht="30" x14ac:dyDescent="0.25">
      <c r="A5156" s="447"/>
      <c r="B5156" s="504"/>
      <c r="C5156" s="181" t="s">
        <v>4200</v>
      </c>
      <c r="D5156" s="182" t="s">
        <v>4195</v>
      </c>
      <c r="E5156" s="45" t="s">
        <v>126</v>
      </c>
      <c r="F5156" s="45" t="s">
        <v>15</v>
      </c>
      <c r="G5156" s="59">
        <v>1800000</v>
      </c>
      <c r="H5156" s="59">
        <v>1800000</v>
      </c>
      <c r="I5156" s="59">
        <v>1</v>
      </c>
    </row>
    <row r="5157" spans="1:9" ht="30" x14ac:dyDescent="0.25">
      <c r="A5157" s="447"/>
      <c r="B5157" s="504"/>
      <c r="C5157" s="183" t="s">
        <v>4201</v>
      </c>
      <c r="D5157" s="182" t="s">
        <v>4195</v>
      </c>
      <c r="E5157" s="45" t="s">
        <v>126</v>
      </c>
      <c r="F5157" s="45" t="s">
        <v>15</v>
      </c>
      <c r="G5157" s="59">
        <v>1760000</v>
      </c>
      <c r="H5157" s="59">
        <v>5280000</v>
      </c>
      <c r="I5157" s="59">
        <v>3</v>
      </c>
    </row>
    <row r="5158" spans="1:9" ht="30" x14ac:dyDescent="0.25">
      <c r="A5158" s="447"/>
      <c r="B5158" s="504"/>
      <c r="C5158" s="181" t="s">
        <v>4202</v>
      </c>
      <c r="D5158" s="182" t="s">
        <v>4195</v>
      </c>
      <c r="E5158" s="45" t="s">
        <v>126</v>
      </c>
      <c r="F5158" s="45" t="s">
        <v>15</v>
      </c>
      <c r="G5158" s="59">
        <v>3720000</v>
      </c>
      <c r="H5158" s="59">
        <v>3720000</v>
      </c>
      <c r="I5158" s="59">
        <v>1</v>
      </c>
    </row>
    <row r="5159" spans="1:9" ht="30" x14ac:dyDescent="0.25">
      <c r="A5159" s="447"/>
      <c r="B5159" s="504"/>
      <c r="C5159" s="183" t="s">
        <v>4203</v>
      </c>
      <c r="D5159" s="182" t="s">
        <v>4204</v>
      </c>
      <c r="E5159" s="45" t="s">
        <v>126</v>
      </c>
      <c r="F5159" s="45" t="s">
        <v>15</v>
      </c>
      <c r="G5159" s="59">
        <v>155000</v>
      </c>
      <c r="H5159" s="59">
        <v>155000</v>
      </c>
      <c r="I5159" s="59">
        <v>1</v>
      </c>
    </row>
    <row r="5160" spans="1:9" ht="30" x14ac:dyDescent="0.25">
      <c r="A5160" s="447"/>
      <c r="B5160" s="504"/>
      <c r="C5160" s="181" t="s">
        <v>4205</v>
      </c>
      <c r="D5160" s="182" t="s">
        <v>4204</v>
      </c>
      <c r="E5160" s="45" t="s">
        <v>126</v>
      </c>
      <c r="F5160" s="45" t="s">
        <v>15</v>
      </c>
      <c r="G5160" s="59">
        <v>275000</v>
      </c>
      <c r="H5160" s="59">
        <v>550000</v>
      </c>
      <c r="I5160" s="59">
        <v>2</v>
      </c>
    </row>
    <row r="5161" spans="1:9" ht="30" x14ac:dyDescent="0.25">
      <c r="A5161" s="447"/>
      <c r="B5161" s="504"/>
      <c r="C5161" s="181" t="s">
        <v>4206</v>
      </c>
      <c r="D5161" s="182" t="s">
        <v>4204</v>
      </c>
      <c r="E5161" s="45" t="s">
        <v>126</v>
      </c>
      <c r="F5161" s="45" t="s">
        <v>15</v>
      </c>
      <c r="G5161" s="59">
        <v>280000</v>
      </c>
      <c r="H5161" s="59">
        <v>280000</v>
      </c>
      <c r="I5161" s="59">
        <v>1</v>
      </c>
    </row>
    <row r="5162" spans="1:9" ht="30" x14ac:dyDescent="0.25">
      <c r="A5162" s="447"/>
      <c r="B5162" s="504"/>
      <c r="C5162" s="181" t="s">
        <v>4207</v>
      </c>
      <c r="D5162" s="182" t="s">
        <v>4204</v>
      </c>
      <c r="E5162" s="45" t="s">
        <v>126</v>
      </c>
      <c r="F5162" s="45" t="s">
        <v>15</v>
      </c>
      <c r="G5162" s="59">
        <v>140000</v>
      </c>
      <c r="H5162" s="59">
        <v>280000</v>
      </c>
      <c r="I5162" s="59">
        <v>2</v>
      </c>
    </row>
    <row r="5163" spans="1:9" ht="30" x14ac:dyDescent="0.25">
      <c r="A5163" s="447"/>
      <c r="B5163" s="504"/>
      <c r="C5163" s="181" t="s">
        <v>4208</v>
      </c>
      <c r="D5163" s="182" t="s">
        <v>4204</v>
      </c>
      <c r="E5163" s="45" t="s">
        <v>126</v>
      </c>
      <c r="F5163" s="45" t="s">
        <v>15</v>
      </c>
      <c r="G5163" s="59">
        <v>140000</v>
      </c>
      <c r="H5163" s="59">
        <v>140000</v>
      </c>
      <c r="I5163" s="59">
        <v>1</v>
      </c>
    </row>
    <row r="5164" spans="1:9" ht="30" x14ac:dyDescent="0.25">
      <c r="A5164" s="447"/>
      <c r="B5164" s="504"/>
      <c r="C5164" s="181" t="s">
        <v>4209</v>
      </c>
      <c r="D5164" s="182" t="s">
        <v>4204</v>
      </c>
      <c r="E5164" s="45" t="s">
        <v>126</v>
      </c>
      <c r="F5164" s="45" t="s">
        <v>15</v>
      </c>
      <c r="G5164" s="59">
        <v>255000</v>
      </c>
      <c r="H5164" s="59">
        <v>255000</v>
      </c>
      <c r="I5164" s="59">
        <v>1</v>
      </c>
    </row>
    <row r="5165" spans="1:9" ht="30" x14ac:dyDescent="0.25">
      <c r="A5165" s="447"/>
      <c r="B5165" s="504"/>
      <c r="C5165" s="184" t="s">
        <v>4210</v>
      </c>
      <c r="D5165" s="182" t="s">
        <v>4211</v>
      </c>
      <c r="E5165" s="45" t="s">
        <v>14</v>
      </c>
      <c r="F5165" s="45" t="s">
        <v>15</v>
      </c>
      <c r="G5165" s="59">
        <v>40000</v>
      </c>
      <c r="H5165" s="63">
        <v>1200000</v>
      </c>
      <c r="I5165" s="59">
        <v>30</v>
      </c>
    </row>
    <row r="5166" spans="1:9" x14ac:dyDescent="0.25">
      <c r="A5166" s="447"/>
      <c r="B5166" s="504"/>
      <c r="C5166" s="184" t="s">
        <v>4212</v>
      </c>
      <c r="D5166" s="182" t="s">
        <v>4213</v>
      </c>
      <c r="E5166" s="45" t="s">
        <v>14</v>
      </c>
      <c r="F5166" s="45" t="s">
        <v>15</v>
      </c>
      <c r="G5166" s="59">
        <v>65000</v>
      </c>
      <c r="H5166" s="63">
        <v>5200000</v>
      </c>
      <c r="I5166" s="59">
        <v>80</v>
      </c>
    </row>
    <row r="5167" spans="1:9" x14ac:dyDescent="0.25">
      <c r="A5167" s="447"/>
      <c r="B5167" s="504"/>
      <c r="C5167" s="184" t="s">
        <v>4214</v>
      </c>
      <c r="D5167" s="182" t="s">
        <v>4215</v>
      </c>
      <c r="E5167" s="45" t="s">
        <v>14</v>
      </c>
      <c r="F5167" s="45" t="s">
        <v>15</v>
      </c>
      <c r="G5167" s="59">
        <v>60000</v>
      </c>
      <c r="H5167" s="63">
        <v>1140000</v>
      </c>
      <c r="I5167" s="59">
        <v>19</v>
      </c>
    </row>
    <row r="5168" spans="1:9" x14ac:dyDescent="0.25">
      <c r="A5168" s="447"/>
      <c r="B5168" s="505" t="s">
        <v>258</v>
      </c>
      <c r="C5168" s="505"/>
      <c r="D5168" s="505"/>
      <c r="E5168" s="505"/>
      <c r="F5168" s="505"/>
      <c r="G5168" s="505"/>
      <c r="H5168" s="505"/>
      <c r="I5168" s="506"/>
    </row>
    <row r="5169" spans="1:11" x14ac:dyDescent="0.25">
      <c r="A5169" s="447"/>
      <c r="B5169" s="470" t="s">
        <v>154</v>
      </c>
      <c r="C5169" s="470"/>
      <c r="D5169" s="470"/>
      <c r="E5169" s="470"/>
      <c r="F5169" s="470"/>
      <c r="G5169" s="470"/>
      <c r="H5169" s="470"/>
      <c r="I5169" s="471"/>
    </row>
    <row r="5170" spans="1:11" s="54" customFormat="1" ht="30" x14ac:dyDescent="0.25">
      <c r="A5170" s="447"/>
      <c r="B5170" s="69">
        <v>4251</v>
      </c>
      <c r="C5170" s="167">
        <v>45211113</v>
      </c>
      <c r="D5170" s="168" t="s">
        <v>260</v>
      </c>
      <c r="E5170" s="53" t="s">
        <v>126</v>
      </c>
      <c r="F5170" s="53" t="s">
        <v>121</v>
      </c>
      <c r="G5170" s="58">
        <v>63998000</v>
      </c>
      <c r="H5170" s="58">
        <v>63998000</v>
      </c>
      <c r="I5170" s="58">
        <v>1</v>
      </c>
    </row>
    <row r="5171" spans="1:11" s="54" customFormat="1" x14ac:dyDescent="0.25">
      <c r="A5171" s="447"/>
      <c r="B5171" s="69"/>
      <c r="C5171" s="307"/>
      <c r="D5171" s="470" t="s">
        <v>118</v>
      </c>
      <c r="E5171" s="470"/>
      <c r="F5171" s="470"/>
      <c r="G5171" s="470"/>
      <c r="H5171" s="470"/>
      <c r="I5171" s="470"/>
      <c r="J5171" s="470"/>
      <c r="K5171" s="471"/>
    </row>
    <row r="5172" spans="1:11" s="54" customFormat="1" ht="28.5" x14ac:dyDescent="0.25">
      <c r="A5172" s="447"/>
      <c r="B5172" s="308" t="s">
        <v>5892</v>
      </c>
      <c r="C5172" s="308" t="s">
        <v>5891</v>
      </c>
      <c r="D5172" s="309" t="s">
        <v>5515</v>
      </c>
      <c r="E5172" s="308" t="s">
        <v>3187</v>
      </c>
      <c r="F5172" s="308" t="s">
        <v>121</v>
      </c>
      <c r="G5172" s="308">
        <v>946620</v>
      </c>
      <c r="H5172" s="308">
        <v>946620</v>
      </c>
      <c r="I5172" s="308">
        <v>1</v>
      </c>
    </row>
    <row r="5173" spans="1:11" x14ac:dyDescent="0.25">
      <c r="A5173" s="447"/>
      <c r="B5173" s="475" t="s">
        <v>261</v>
      </c>
      <c r="C5173" s="475"/>
      <c r="D5173" s="475"/>
      <c r="E5173" s="475"/>
      <c r="F5173" s="475"/>
      <c r="G5173" s="475"/>
      <c r="H5173" s="475"/>
      <c r="I5173" s="476"/>
    </row>
    <row r="5174" spans="1:11" x14ac:dyDescent="0.25">
      <c r="A5174" s="447"/>
      <c r="B5174" s="470" t="s">
        <v>154</v>
      </c>
      <c r="C5174" s="470"/>
      <c r="D5174" s="470"/>
      <c r="E5174" s="470"/>
      <c r="F5174" s="470"/>
      <c r="G5174" s="470"/>
      <c r="H5174" s="470"/>
      <c r="I5174" s="471"/>
    </row>
    <row r="5175" spans="1:11" s="54" customFormat="1" ht="30" x14ac:dyDescent="0.25">
      <c r="A5175" s="447"/>
      <c r="B5175" s="70">
        <v>4251</v>
      </c>
      <c r="C5175" s="167">
        <v>45261170</v>
      </c>
      <c r="D5175" s="168" t="s">
        <v>263</v>
      </c>
      <c r="E5175" s="53" t="s">
        <v>126</v>
      </c>
      <c r="F5175" s="53" t="s">
        <v>121</v>
      </c>
      <c r="G5175" s="58">
        <v>6439725</v>
      </c>
      <c r="H5175" s="58">
        <v>6439725</v>
      </c>
      <c r="I5175" s="58">
        <v>1</v>
      </c>
    </row>
    <row r="5176" spans="1:11" x14ac:dyDescent="0.25">
      <c r="A5176" s="447"/>
      <c r="B5176" s="470" t="s">
        <v>118</v>
      </c>
      <c r="C5176" s="470"/>
      <c r="D5176" s="470"/>
      <c r="E5176" s="470"/>
      <c r="F5176" s="470"/>
      <c r="G5176" s="470"/>
      <c r="H5176" s="470"/>
      <c r="I5176" s="471"/>
    </row>
    <row r="5177" spans="1:11" s="8" customFormat="1" ht="30" x14ac:dyDescent="0.25">
      <c r="A5177" s="447"/>
      <c r="B5177" s="67">
        <v>4251</v>
      </c>
      <c r="C5177" s="177">
        <v>71351540</v>
      </c>
      <c r="D5177" s="178" t="s">
        <v>2987</v>
      </c>
      <c r="E5177" s="67" t="s">
        <v>172</v>
      </c>
      <c r="F5177" s="67" t="s">
        <v>121</v>
      </c>
      <c r="G5177" s="7">
        <v>60275</v>
      </c>
      <c r="H5177" s="7">
        <v>60275</v>
      </c>
      <c r="I5177" s="7">
        <v>1</v>
      </c>
    </row>
    <row r="5178" spans="1:11" x14ac:dyDescent="0.25">
      <c r="A5178" s="447"/>
      <c r="B5178" s="474" t="s">
        <v>267</v>
      </c>
      <c r="C5178" s="475"/>
      <c r="D5178" s="475"/>
      <c r="E5178" s="475"/>
      <c r="F5178" s="475"/>
      <c r="G5178" s="475"/>
      <c r="H5178" s="475"/>
      <c r="I5178" s="476"/>
    </row>
    <row r="5179" spans="1:11" x14ac:dyDescent="0.25">
      <c r="A5179" s="447"/>
      <c r="B5179" s="469" t="s">
        <v>118</v>
      </c>
      <c r="C5179" s="470"/>
      <c r="D5179" s="470"/>
      <c r="E5179" s="470"/>
      <c r="F5179" s="470"/>
      <c r="G5179" s="470"/>
      <c r="H5179" s="470"/>
      <c r="I5179" s="471"/>
    </row>
    <row r="5180" spans="1:11" ht="45" x14ac:dyDescent="0.25">
      <c r="A5180" s="447"/>
      <c r="B5180" s="448">
        <v>4239</v>
      </c>
      <c r="C5180" s="169" t="s">
        <v>4216</v>
      </c>
      <c r="D5180" s="170" t="s">
        <v>4217</v>
      </c>
      <c r="E5180" s="45" t="s">
        <v>14</v>
      </c>
      <c r="F5180" s="45" t="s">
        <v>121</v>
      </c>
      <c r="G5180" s="59">
        <v>407200</v>
      </c>
      <c r="H5180" s="59">
        <v>407200</v>
      </c>
      <c r="I5180" s="59">
        <v>1</v>
      </c>
    </row>
    <row r="5181" spans="1:11" ht="90" x14ac:dyDescent="0.25">
      <c r="A5181" s="447"/>
      <c r="B5181" s="449"/>
      <c r="C5181" s="169" t="s">
        <v>4218</v>
      </c>
      <c r="D5181" s="170" t="s">
        <v>4219</v>
      </c>
      <c r="E5181" s="45" t="s">
        <v>14</v>
      </c>
      <c r="F5181" s="45" t="s">
        <v>121</v>
      </c>
      <c r="G5181" s="59">
        <v>955500</v>
      </c>
      <c r="H5181" s="59">
        <v>955500</v>
      </c>
      <c r="I5181" s="59">
        <v>1</v>
      </c>
    </row>
    <row r="5182" spans="1:11" ht="45" x14ac:dyDescent="0.25">
      <c r="A5182" s="447"/>
      <c r="B5182" s="449"/>
      <c r="C5182" s="169" t="s">
        <v>4220</v>
      </c>
      <c r="D5182" s="170" t="s">
        <v>4221</v>
      </c>
      <c r="E5182" s="45" t="s">
        <v>14</v>
      </c>
      <c r="F5182" s="45" t="s">
        <v>121</v>
      </c>
      <c r="G5182" s="59">
        <v>871200</v>
      </c>
      <c r="H5182" s="59">
        <v>871200</v>
      </c>
      <c r="I5182" s="59">
        <v>1</v>
      </c>
    </row>
    <row r="5183" spans="1:11" ht="45" x14ac:dyDescent="0.25">
      <c r="A5183" s="447"/>
      <c r="B5183" s="449"/>
      <c r="C5183" s="169" t="s">
        <v>4222</v>
      </c>
      <c r="D5183" s="170" t="s">
        <v>4223</v>
      </c>
      <c r="E5183" s="45" t="s">
        <v>14</v>
      </c>
      <c r="F5183" s="45" t="s">
        <v>121</v>
      </c>
      <c r="G5183" s="59">
        <v>992800</v>
      </c>
      <c r="H5183" s="59">
        <v>992800</v>
      </c>
      <c r="I5183" s="59">
        <v>1</v>
      </c>
    </row>
    <row r="5184" spans="1:11" ht="45" x14ac:dyDescent="0.25">
      <c r="A5184" s="447"/>
      <c r="B5184" s="449"/>
      <c r="C5184" s="169" t="s">
        <v>4224</v>
      </c>
      <c r="D5184" s="170" t="s">
        <v>4225</v>
      </c>
      <c r="E5184" s="45" t="s">
        <v>14</v>
      </c>
      <c r="F5184" s="45" t="s">
        <v>121</v>
      </c>
      <c r="G5184" s="59">
        <v>487200</v>
      </c>
      <c r="H5184" s="59">
        <v>487200</v>
      </c>
      <c r="I5184" s="59">
        <v>1</v>
      </c>
    </row>
    <row r="5185" spans="1:9" ht="45" x14ac:dyDescent="0.25">
      <c r="A5185" s="447"/>
      <c r="B5185" s="449"/>
      <c r="C5185" s="169" t="s">
        <v>4226</v>
      </c>
      <c r="D5185" s="170" t="s">
        <v>4227</v>
      </c>
      <c r="E5185" s="45" t="s">
        <v>14</v>
      </c>
      <c r="F5185" s="45" t="s">
        <v>121</v>
      </c>
      <c r="G5185" s="59">
        <v>459000</v>
      </c>
      <c r="H5185" s="59">
        <v>459000</v>
      </c>
      <c r="I5185" s="59">
        <v>1</v>
      </c>
    </row>
    <row r="5186" spans="1:9" ht="45" x14ac:dyDescent="0.25">
      <c r="A5186" s="447"/>
      <c r="B5186" s="449"/>
      <c r="C5186" s="169" t="s">
        <v>4228</v>
      </c>
      <c r="D5186" s="170" t="s">
        <v>4229</v>
      </c>
      <c r="E5186" s="45" t="s">
        <v>14</v>
      </c>
      <c r="F5186" s="45" t="s">
        <v>121</v>
      </c>
      <c r="G5186" s="59">
        <v>517500</v>
      </c>
      <c r="H5186" s="59">
        <v>517500</v>
      </c>
      <c r="I5186" s="59">
        <v>1</v>
      </c>
    </row>
    <row r="5187" spans="1:9" ht="45" x14ac:dyDescent="0.25">
      <c r="A5187" s="447"/>
      <c r="B5187" s="449"/>
      <c r="C5187" s="169" t="s">
        <v>4230</v>
      </c>
      <c r="D5187" s="170" t="s">
        <v>4231</v>
      </c>
      <c r="E5187" s="45" t="s">
        <v>14</v>
      </c>
      <c r="F5187" s="45" t="s">
        <v>121</v>
      </c>
      <c r="G5187" s="59">
        <v>714600</v>
      </c>
      <c r="H5187" s="59">
        <v>714600</v>
      </c>
      <c r="I5187" s="59">
        <v>1</v>
      </c>
    </row>
    <row r="5188" spans="1:9" ht="45" x14ac:dyDescent="0.25">
      <c r="A5188" s="447"/>
      <c r="B5188" s="449"/>
      <c r="C5188" s="169" t="s">
        <v>4232</v>
      </c>
      <c r="D5188" s="170" t="s">
        <v>4233</v>
      </c>
      <c r="E5188" s="45" t="s">
        <v>14</v>
      </c>
      <c r="F5188" s="45" t="s">
        <v>121</v>
      </c>
      <c r="G5188" s="59">
        <v>871200</v>
      </c>
      <c r="H5188" s="59">
        <v>871200</v>
      </c>
      <c r="I5188" s="59">
        <v>1</v>
      </c>
    </row>
    <row r="5189" spans="1:9" ht="60" x14ac:dyDescent="0.25">
      <c r="A5189" s="447"/>
      <c r="B5189" s="449"/>
      <c r="C5189" s="169" t="s">
        <v>4234</v>
      </c>
      <c r="D5189" s="170" t="s">
        <v>4235</v>
      </c>
      <c r="E5189" s="45" t="s">
        <v>14</v>
      </c>
      <c r="F5189" s="45" t="s">
        <v>121</v>
      </c>
      <c r="G5189" s="59">
        <v>1465000</v>
      </c>
      <c r="H5189" s="59">
        <v>1465000</v>
      </c>
      <c r="I5189" s="59">
        <v>1</v>
      </c>
    </row>
    <row r="5190" spans="1:9" ht="45" x14ac:dyDescent="0.25">
      <c r="A5190" s="447"/>
      <c r="B5190" s="449"/>
      <c r="C5190" s="169" t="s">
        <v>4236</v>
      </c>
      <c r="D5190" s="170" t="s">
        <v>4237</v>
      </c>
      <c r="E5190" s="45" t="s">
        <v>14</v>
      </c>
      <c r="F5190" s="45" t="s">
        <v>121</v>
      </c>
      <c r="G5190" s="59">
        <v>288000</v>
      </c>
      <c r="H5190" s="59">
        <v>288000</v>
      </c>
      <c r="I5190" s="59">
        <v>1</v>
      </c>
    </row>
    <row r="5191" spans="1:9" ht="45" x14ac:dyDescent="0.25">
      <c r="A5191" s="447"/>
      <c r="B5191" s="449"/>
      <c r="C5191" s="169" t="s">
        <v>4238</v>
      </c>
      <c r="D5191" s="170" t="s">
        <v>4239</v>
      </c>
      <c r="E5191" s="45" t="s">
        <v>14</v>
      </c>
      <c r="F5191" s="45" t="s">
        <v>121</v>
      </c>
      <c r="G5191" s="59">
        <v>320400</v>
      </c>
      <c r="H5191" s="59">
        <v>320400</v>
      </c>
      <c r="I5191" s="59">
        <v>1</v>
      </c>
    </row>
    <row r="5192" spans="1:9" ht="60" x14ac:dyDescent="0.25">
      <c r="A5192" s="447"/>
      <c r="B5192" s="449"/>
      <c r="C5192" s="169" t="s">
        <v>4240</v>
      </c>
      <c r="D5192" s="170" t="s">
        <v>4241</v>
      </c>
      <c r="E5192" s="45" t="s">
        <v>14</v>
      </c>
      <c r="F5192" s="45" t="s">
        <v>121</v>
      </c>
      <c r="G5192" s="59">
        <v>326400</v>
      </c>
      <c r="H5192" s="59">
        <v>326400</v>
      </c>
      <c r="I5192" s="59">
        <v>1</v>
      </c>
    </row>
    <row r="5193" spans="1:9" x14ac:dyDescent="0.25">
      <c r="A5193" s="447"/>
      <c r="B5193" s="495" t="s">
        <v>922</v>
      </c>
      <c r="C5193" s="495"/>
      <c r="D5193" s="495"/>
      <c r="E5193" s="495"/>
      <c r="F5193" s="495"/>
      <c r="G5193" s="495"/>
      <c r="H5193" s="495"/>
      <c r="I5193" s="496"/>
    </row>
    <row r="5194" spans="1:9" x14ac:dyDescent="0.25">
      <c r="A5194" s="447"/>
      <c r="B5194" s="464" t="s">
        <v>154</v>
      </c>
      <c r="C5194" s="464"/>
      <c r="D5194" s="464"/>
      <c r="E5194" s="464"/>
      <c r="F5194" s="464"/>
      <c r="G5194" s="464"/>
      <c r="H5194" s="464"/>
      <c r="I5194" s="464"/>
    </row>
    <row r="5195" spans="1:9" s="8" customFormat="1" ht="30" x14ac:dyDescent="0.25">
      <c r="A5195" s="447"/>
      <c r="B5195" s="515">
        <v>5112</v>
      </c>
      <c r="C5195" s="185">
        <v>45211140</v>
      </c>
      <c r="D5195" s="186" t="s">
        <v>4242</v>
      </c>
      <c r="E5195" s="71" t="s">
        <v>126</v>
      </c>
      <c r="F5195" s="71" t="s">
        <v>121</v>
      </c>
      <c r="G5195" s="72">
        <v>18620360</v>
      </c>
      <c r="H5195" s="72">
        <v>18620360</v>
      </c>
      <c r="I5195" s="72">
        <v>1</v>
      </c>
    </row>
    <row r="5196" spans="1:9" s="8" customFormat="1" ht="30" x14ac:dyDescent="0.25">
      <c r="A5196" s="447"/>
      <c r="B5196" s="517"/>
      <c r="C5196" s="187">
        <v>45211140</v>
      </c>
      <c r="D5196" s="188" t="s">
        <v>4243</v>
      </c>
      <c r="E5196" s="73" t="s">
        <v>126</v>
      </c>
      <c r="F5196" s="73" t="s">
        <v>121</v>
      </c>
      <c r="G5196" s="74">
        <v>19737630</v>
      </c>
      <c r="H5196" s="74">
        <v>19737630</v>
      </c>
      <c r="I5196" s="74">
        <v>1</v>
      </c>
    </row>
    <row r="5197" spans="1:9" x14ac:dyDescent="0.25">
      <c r="A5197" s="447"/>
      <c r="B5197" s="464" t="s">
        <v>118</v>
      </c>
      <c r="C5197" s="464"/>
      <c r="D5197" s="464"/>
      <c r="E5197" s="464"/>
      <c r="F5197" s="464"/>
      <c r="G5197" s="464"/>
      <c r="H5197" s="464"/>
      <c r="I5197" s="464"/>
    </row>
    <row r="5198" spans="1:9" s="8" customFormat="1" ht="30" x14ac:dyDescent="0.25">
      <c r="A5198" s="447"/>
      <c r="B5198" s="515">
        <v>5112</v>
      </c>
      <c r="C5198" s="185">
        <v>71351540</v>
      </c>
      <c r="D5198" s="186" t="s">
        <v>4244</v>
      </c>
      <c r="E5198" s="71" t="s">
        <v>172</v>
      </c>
      <c r="F5198" s="71" t="s">
        <v>121</v>
      </c>
      <c r="G5198" s="72">
        <v>364272</v>
      </c>
      <c r="H5198" s="72">
        <v>364272</v>
      </c>
      <c r="I5198" s="72">
        <v>1</v>
      </c>
    </row>
    <row r="5199" spans="1:9" s="8" customFormat="1" ht="30" x14ac:dyDescent="0.25">
      <c r="A5199" s="447"/>
      <c r="B5199" s="516"/>
      <c r="C5199" s="177">
        <v>71351540</v>
      </c>
      <c r="D5199" s="178" t="s">
        <v>4245</v>
      </c>
      <c r="E5199" s="67" t="s">
        <v>172</v>
      </c>
      <c r="F5199" s="67" t="s">
        <v>121</v>
      </c>
      <c r="G5199" s="7">
        <v>389328</v>
      </c>
      <c r="H5199" s="7">
        <v>389328</v>
      </c>
      <c r="I5199" s="7">
        <v>1</v>
      </c>
    </row>
    <row r="5200" spans="1:9" s="8" customFormat="1" ht="30" x14ac:dyDescent="0.25">
      <c r="A5200" s="447"/>
      <c r="B5200" s="516"/>
      <c r="C5200" s="177">
        <v>98111140</v>
      </c>
      <c r="D5200" s="178" t="s">
        <v>4246</v>
      </c>
      <c r="E5200" s="67" t="s">
        <v>120</v>
      </c>
      <c r="F5200" s="67" t="s">
        <v>121</v>
      </c>
      <c r="G5200" s="7">
        <v>109284</v>
      </c>
      <c r="H5200" s="7">
        <v>109284</v>
      </c>
      <c r="I5200" s="7">
        <v>1</v>
      </c>
    </row>
    <row r="5201" spans="1:9" s="8" customFormat="1" ht="30" x14ac:dyDescent="0.25">
      <c r="A5201" s="447"/>
      <c r="B5201" s="517"/>
      <c r="C5201" s="177">
        <v>98111140</v>
      </c>
      <c r="D5201" s="178" t="s">
        <v>4247</v>
      </c>
      <c r="E5201" s="67" t="s">
        <v>120</v>
      </c>
      <c r="F5201" s="67" t="s">
        <v>121</v>
      </c>
      <c r="G5201" s="7">
        <v>116796</v>
      </c>
      <c r="H5201" s="7">
        <v>116796</v>
      </c>
      <c r="I5201" s="7">
        <v>1</v>
      </c>
    </row>
    <row r="5202" spans="1:9" x14ac:dyDescent="0.25">
      <c r="A5202" s="447"/>
      <c r="B5202" s="484" t="s">
        <v>274</v>
      </c>
      <c r="C5202" s="482"/>
      <c r="D5202" s="482"/>
      <c r="E5202" s="482"/>
      <c r="F5202" s="482"/>
      <c r="G5202" s="482"/>
      <c r="H5202" s="482"/>
      <c r="I5202" s="483"/>
    </row>
    <row r="5203" spans="1:9" x14ac:dyDescent="0.25">
      <c r="A5203" s="447"/>
      <c r="B5203" s="507" t="s">
        <v>11</v>
      </c>
      <c r="C5203" s="480"/>
      <c r="D5203" s="480"/>
      <c r="E5203" s="480"/>
      <c r="F5203" s="480"/>
      <c r="G5203" s="480"/>
      <c r="H5203" s="480"/>
      <c r="I5203" s="481"/>
    </row>
    <row r="5204" spans="1:9" s="8" customFormat="1" x14ac:dyDescent="0.25">
      <c r="A5204" s="447"/>
      <c r="B5204" s="66">
        <v>4267</v>
      </c>
      <c r="C5204" s="177">
        <v>15897200</v>
      </c>
      <c r="D5204" s="178" t="s">
        <v>276</v>
      </c>
      <c r="E5204" s="67" t="s">
        <v>14</v>
      </c>
      <c r="F5204" s="67" t="s">
        <v>15</v>
      </c>
      <c r="G5204" s="7">
        <v>1205</v>
      </c>
      <c r="H5204" s="7">
        <v>5829790</v>
      </c>
      <c r="I5204" s="7">
        <v>4838</v>
      </c>
    </row>
    <row r="5205" spans="1:9" x14ac:dyDescent="0.25">
      <c r="A5205" s="447"/>
      <c r="B5205" s="485" t="s">
        <v>118</v>
      </c>
      <c r="C5205" s="485"/>
      <c r="D5205" s="485"/>
      <c r="E5205" s="485"/>
      <c r="F5205" s="485"/>
      <c r="G5205" s="485"/>
      <c r="H5205" s="485"/>
      <c r="I5205" s="485"/>
    </row>
    <row r="5206" spans="1:9" ht="30" x14ac:dyDescent="0.25">
      <c r="A5206" s="447"/>
      <c r="B5206" s="458">
        <v>4239</v>
      </c>
      <c r="C5206" s="175" t="s">
        <v>4248</v>
      </c>
      <c r="D5206" s="176" t="s">
        <v>4249</v>
      </c>
      <c r="E5206" s="48" t="s">
        <v>14</v>
      </c>
      <c r="F5206" s="48" t="s">
        <v>121</v>
      </c>
      <c r="G5206" s="62">
        <v>800000</v>
      </c>
      <c r="H5206" s="62">
        <v>800000</v>
      </c>
      <c r="I5206" s="62">
        <v>1</v>
      </c>
    </row>
    <row r="5207" spans="1:9" ht="45" x14ac:dyDescent="0.25">
      <c r="A5207" s="447"/>
      <c r="B5207" s="458"/>
      <c r="C5207" s="169" t="s">
        <v>4250</v>
      </c>
      <c r="D5207" s="170" t="s">
        <v>4251</v>
      </c>
      <c r="E5207" s="45" t="s">
        <v>14</v>
      </c>
      <c r="F5207" s="45" t="s">
        <v>121</v>
      </c>
      <c r="G5207" s="59">
        <v>840000</v>
      </c>
      <c r="H5207" s="59">
        <v>840000</v>
      </c>
      <c r="I5207" s="59">
        <v>1</v>
      </c>
    </row>
    <row r="5208" spans="1:9" ht="45" x14ac:dyDescent="0.25">
      <c r="A5208" s="447"/>
      <c r="B5208" s="458"/>
      <c r="C5208" s="169" t="s">
        <v>4252</v>
      </c>
      <c r="D5208" s="170" t="s">
        <v>4253</v>
      </c>
      <c r="E5208" s="45" t="s">
        <v>14</v>
      </c>
      <c r="F5208" s="45" t="s">
        <v>121</v>
      </c>
      <c r="G5208" s="59">
        <v>430000</v>
      </c>
      <c r="H5208" s="59">
        <v>430000</v>
      </c>
      <c r="I5208" s="59">
        <v>1</v>
      </c>
    </row>
    <row r="5209" spans="1:9" ht="30" x14ac:dyDescent="0.25">
      <c r="A5209" s="447"/>
      <c r="B5209" s="458"/>
      <c r="C5209" s="169" t="s">
        <v>4254</v>
      </c>
      <c r="D5209" s="170" t="s">
        <v>4255</v>
      </c>
      <c r="E5209" s="45" t="s">
        <v>14</v>
      </c>
      <c r="F5209" s="45" t="s">
        <v>121</v>
      </c>
      <c r="G5209" s="59">
        <v>840000</v>
      </c>
      <c r="H5209" s="59">
        <v>840000</v>
      </c>
      <c r="I5209" s="59">
        <v>1</v>
      </c>
    </row>
    <row r="5210" spans="1:9" ht="60" x14ac:dyDescent="0.25">
      <c r="A5210" s="447"/>
      <c r="B5210" s="458"/>
      <c r="C5210" s="169" t="s">
        <v>4256</v>
      </c>
      <c r="D5210" s="170" t="s">
        <v>4257</v>
      </c>
      <c r="E5210" s="45" t="s">
        <v>14</v>
      </c>
      <c r="F5210" s="45" t="s">
        <v>121</v>
      </c>
      <c r="G5210" s="59">
        <v>800000</v>
      </c>
      <c r="H5210" s="59">
        <v>800000</v>
      </c>
      <c r="I5210" s="59">
        <v>1</v>
      </c>
    </row>
    <row r="5211" spans="1:9" ht="30" x14ac:dyDescent="0.25">
      <c r="A5211" s="447"/>
      <c r="B5211" s="458"/>
      <c r="C5211" s="169" t="s">
        <v>4258</v>
      </c>
      <c r="D5211" s="170" t="s">
        <v>4259</v>
      </c>
      <c r="E5211" s="45" t="s">
        <v>14</v>
      </c>
      <c r="F5211" s="45" t="s">
        <v>121</v>
      </c>
      <c r="G5211" s="59">
        <v>430000</v>
      </c>
      <c r="H5211" s="59">
        <v>430000</v>
      </c>
      <c r="I5211" s="59">
        <v>1</v>
      </c>
    </row>
    <row r="5212" spans="1:9" ht="45" x14ac:dyDescent="0.25">
      <c r="A5212" s="447"/>
      <c r="B5212" s="458"/>
      <c r="C5212" s="169" t="s">
        <v>4260</v>
      </c>
      <c r="D5212" s="170" t="s">
        <v>4261</v>
      </c>
      <c r="E5212" s="45" t="s">
        <v>14</v>
      </c>
      <c r="F5212" s="45" t="s">
        <v>121</v>
      </c>
      <c r="G5212" s="59">
        <v>2540000</v>
      </c>
      <c r="H5212" s="59">
        <v>2540000</v>
      </c>
      <c r="I5212" s="59">
        <v>1</v>
      </c>
    </row>
    <row r="5213" spans="1:9" ht="45" x14ac:dyDescent="0.25">
      <c r="A5213" s="447"/>
      <c r="B5213" s="458"/>
      <c r="C5213" s="169" t="s">
        <v>4262</v>
      </c>
      <c r="D5213" s="170" t="s">
        <v>4263</v>
      </c>
      <c r="E5213" s="45" t="s">
        <v>14</v>
      </c>
      <c r="F5213" s="45" t="s">
        <v>121</v>
      </c>
      <c r="G5213" s="59">
        <v>1150000</v>
      </c>
      <c r="H5213" s="59">
        <v>1150000</v>
      </c>
      <c r="I5213" s="59">
        <v>1</v>
      </c>
    </row>
    <row r="5214" spans="1:9" s="54" customFormat="1" ht="45" x14ac:dyDescent="0.25">
      <c r="A5214" s="447"/>
      <c r="B5214" s="458"/>
      <c r="C5214" s="167">
        <v>79951100</v>
      </c>
      <c r="D5214" s="168" t="s">
        <v>4264</v>
      </c>
      <c r="E5214" s="53" t="s">
        <v>14</v>
      </c>
      <c r="F5214" s="53" t="s">
        <v>121</v>
      </c>
      <c r="G5214" s="58">
        <v>25000000</v>
      </c>
      <c r="H5214" s="58">
        <v>25000000</v>
      </c>
      <c r="I5214" s="58">
        <v>1</v>
      </c>
    </row>
    <row r="5215" spans="1:9" x14ac:dyDescent="0.25">
      <c r="A5215" s="447"/>
      <c r="B5215" s="482" t="s">
        <v>4265</v>
      </c>
      <c r="C5215" s="482"/>
      <c r="D5215" s="482"/>
      <c r="E5215" s="482"/>
      <c r="F5215" s="482"/>
      <c r="G5215" s="482"/>
      <c r="H5215" s="482"/>
      <c r="I5215" s="483"/>
    </row>
    <row r="5216" spans="1:9" x14ac:dyDescent="0.25">
      <c r="A5216" s="447"/>
      <c r="B5216" s="486" t="s">
        <v>154</v>
      </c>
      <c r="C5216" s="486"/>
      <c r="D5216" s="486"/>
      <c r="E5216" s="486"/>
      <c r="F5216" s="486"/>
      <c r="G5216" s="486"/>
      <c r="H5216" s="486"/>
      <c r="I5216" s="487"/>
    </row>
    <row r="5217" spans="1:9" ht="45" x14ac:dyDescent="0.25">
      <c r="A5217" s="447"/>
      <c r="B5217" s="45">
        <v>5113</v>
      </c>
      <c r="C5217" s="169" t="s">
        <v>4266</v>
      </c>
      <c r="D5217" s="170" t="s">
        <v>4267</v>
      </c>
      <c r="E5217" s="45" t="s">
        <v>149</v>
      </c>
      <c r="F5217" s="45" t="s">
        <v>121</v>
      </c>
      <c r="G5217" s="59">
        <v>0</v>
      </c>
      <c r="H5217" s="59">
        <v>0</v>
      </c>
      <c r="I5217" s="59">
        <v>1</v>
      </c>
    </row>
    <row r="5218" spans="1:9" x14ac:dyDescent="0.25">
      <c r="A5218" s="447"/>
      <c r="B5218" s="486" t="s">
        <v>118</v>
      </c>
      <c r="C5218" s="486"/>
      <c r="D5218" s="486"/>
      <c r="E5218" s="486"/>
      <c r="F5218" s="486"/>
      <c r="G5218" s="486"/>
      <c r="H5218" s="486"/>
      <c r="I5218" s="487"/>
    </row>
    <row r="5219" spans="1:9" s="54" customFormat="1" ht="45" x14ac:dyDescent="0.25">
      <c r="A5219" s="447"/>
      <c r="B5219" s="458">
        <v>5113</v>
      </c>
      <c r="C5219" s="169" t="s">
        <v>5527</v>
      </c>
      <c r="D5219" s="170" t="s">
        <v>4268</v>
      </c>
      <c r="E5219" s="53" t="s">
        <v>520</v>
      </c>
      <c r="F5219" s="53" t="s">
        <v>121</v>
      </c>
      <c r="G5219" s="58">
        <v>0</v>
      </c>
      <c r="H5219" s="58">
        <v>0</v>
      </c>
      <c r="I5219" s="58">
        <v>1</v>
      </c>
    </row>
    <row r="5220" spans="1:9" ht="30" x14ac:dyDescent="0.25">
      <c r="A5220" s="447"/>
      <c r="B5220" s="458"/>
      <c r="C5220" s="169" t="s">
        <v>4269</v>
      </c>
      <c r="D5220" s="170" t="s">
        <v>532</v>
      </c>
      <c r="E5220" s="45" t="s">
        <v>120</v>
      </c>
      <c r="F5220" s="45" t="s">
        <v>121</v>
      </c>
      <c r="G5220" s="59">
        <v>0</v>
      </c>
      <c r="H5220" s="59">
        <v>0</v>
      </c>
      <c r="I5220" s="59">
        <v>1</v>
      </c>
    </row>
    <row r="5221" spans="1:9" x14ac:dyDescent="0.25">
      <c r="A5221" s="447"/>
      <c r="B5221" s="475" t="s">
        <v>295</v>
      </c>
      <c r="C5221" s="475"/>
      <c r="D5221" s="475"/>
      <c r="E5221" s="475"/>
      <c r="F5221" s="475"/>
      <c r="G5221" s="475"/>
      <c r="H5221" s="475"/>
      <c r="I5221" s="476"/>
    </row>
    <row r="5222" spans="1:9" x14ac:dyDescent="0.25">
      <c r="A5222" s="447"/>
      <c r="B5222" s="469" t="s">
        <v>11</v>
      </c>
      <c r="C5222" s="470"/>
      <c r="D5222" s="470"/>
      <c r="E5222" s="470"/>
      <c r="F5222" s="470"/>
      <c r="G5222" s="470"/>
      <c r="H5222" s="470"/>
      <c r="I5222" s="471"/>
    </row>
    <row r="5223" spans="1:9" x14ac:dyDescent="0.25">
      <c r="A5223" s="447"/>
      <c r="B5223" s="509">
        <v>4861</v>
      </c>
      <c r="C5223" s="189" t="s">
        <v>4270</v>
      </c>
      <c r="D5223" s="190" t="s">
        <v>4271</v>
      </c>
      <c r="E5223" s="47" t="s">
        <v>14</v>
      </c>
      <c r="F5223" s="47" t="s">
        <v>15</v>
      </c>
      <c r="G5223" s="15">
        <v>250000</v>
      </c>
      <c r="H5223" s="15">
        <v>250000</v>
      </c>
      <c r="I5223" s="15">
        <v>1</v>
      </c>
    </row>
    <row r="5224" spans="1:9" x14ac:dyDescent="0.25">
      <c r="A5224" s="447"/>
      <c r="B5224" s="510"/>
      <c r="C5224" s="189" t="s">
        <v>4272</v>
      </c>
      <c r="D5224" s="190" t="s">
        <v>4273</v>
      </c>
      <c r="E5224" s="47" t="s">
        <v>14</v>
      </c>
      <c r="F5224" s="47" t="s">
        <v>15</v>
      </c>
      <c r="G5224" s="15">
        <v>150000</v>
      </c>
      <c r="H5224" s="15">
        <v>600000</v>
      </c>
      <c r="I5224" s="15">
        <v>4</v>
      </c>
    </row>
    <row r="5225" spans="1:9" x14ac:dyDescent="0.25">
      <c r="A5225" s="447"/>
      <c r="B5225" s="510"/>
      <c r="C5225" s="189" t="s">
        <v>4274</v>
      </c>
      <c r="D5225" s="190" t="s">
        <v>4275</v>
      </c>
      <c r="E5225" s="47" t="s">
        <v>14</v>
      </c>
      <c r="F5225" s="47" t="s">
        <v>15</v>
      </c>
      <c r="G5225" s="15">
        <v>150000</v>
      </c>
      <c r="H5225" s="15">
        <v>300000</v>
      </c>
      <c r="I5225" s="15">
        <v>2</v>
      </c>
    </row>
    <row r="5226" spans="1:9" x14ac:dyDescent="0.25">
      <c r="A5226" s="447"/>
      <c r="B5226" s="510"/>
      <c r="C5226" s="189" t="s">
        <v>4276</v>
      </c>
      <c r="D5226" s="190" t="s">
        <v>4277</v>
      </c>
      <c r="E5226" s="47" t="s">
        <v>14</v>
      </c>
      <c r="F5226" s="47" t="s">
        <v>15</v>
      </c>
      <c r="G5226" s="15">
        <v>100000</v>
      </c>
      <c r="H5226" s="15">
        <v>2700000</v>
      </c>
      <c r="I5226" s="15">
        <v>27</v>
      </c>
    </row>
    <row r="5227" spans="1:9" x14ac:dyDescent="0.25">
      <c r="A5227" s="447"/>
      <c r="B5227" s="510"/>
      <c r="C5227" s="189" t="s">
        <v>4278</v>
      </c>
      <c r="D5227" s="190" t="s">
        <v>4279</v>
      </c>
      <c r="E5227" s="47" t="s">
        <v>14</v>
      </c>
      <c r="F5227" s="47" t="s">
        <v>15</v>
      </c>
      <c r="G5227" s="15">
        <v>100000</v>
      </c>
      <c r="H5227" s="15">
        <v>300000</v>
      </c>
      <c r="I5227" s="15">
        <v>3</v>
      </c>
    </row>
    <row r="5228" spans="1:9" x14ac:dyDescent="0.25">
      <c r="A5228" s="447"/>
      <c r="B5228" s="510"/>
      <c r="C5228" s="189" t="s">
        <v>4280</v>
      </c>
      <c r="D5228" s="190" t="s">
        <v>4281</v>
      </c>
      <c r="E5228" s="47" t="s">
        <v>14</v>
      </c>
      <c r="F5228" s="47" t="s">
        <v>15</v>
      </c>
      <c r="G5228" s="63">
        <v>125000</v>
      </c>
      <c r="H5228" s="15">
        <v>250000</v>
      </c>
      <c r="I5228" s="63">
        <v>2</v>
      </c>
    </row>
    <row r="5229" spans="1:9" x14ac:dyDescent="0.25">
      <c r="A5229" s="447"/>
      <c r="B5229" s="510"/>
      <c r="C5229" s="189" t="s">
        <v>4282</v>
      </c>
      <c r="D5229" s="190" t="s">
        <v>4283</v>
      </c>
      <c r="E5229" s="47" t="s">
        <v>14</v>
      </c>
      <c r="F5229" s="47" t="s">
        <v>15</v>
      </c>
      <c r="G5229" s="63">
        <v>100000</v>
      </c>
      <c r="H5229" s="15">
        <v>600000</v>
      </c>
      <c r="I5229" s="63">
        <v>6</v>
      </c>
    </row>
    <row r="5230" spans="1:9" ht="30" x14ac:dyDescent="0.25">
      <c r="A5230" s="447"/>
      <c r="B5230" s="510"/>
      <c r="C5230" s="189" t="s">
        <v>4284</v>
      </c>
      <c r="D5230" s="190" t="s">
        <v>4285</v>
      </c>
      <c r="E5230" s="47" t="s">
        <v>14</v>
      </c>
      <c r="F5230" s="47" t="s">
        <v>15</v>
      </c>
      <c r="G5230" s="63">
        <v>30000</v>
      </c>
      <c r="H5230" s="15">
        <v>180000</v>
      </c>
      <c r="I5230" s="63">
        <v>6</v>
      </c>
    </row>
    <row r="5231" spans="1:9" x14ac:dyDescent="0.25">
      <c r="A5231" s="447"/>
      <c r="B5231" s="510"/>
      <c r="C5231" s="189" t="s">
        <v>4286</v>
      </c>
      <c r="D5231" s="190" t="s">
        <v>4287</v>
      </c>
      <c r="E5231" s="47" t="s">
        <v>14</v>
      </c>
      <c r="F5231" s="47" t="s">
        <v>15</v>
      </c>
      <c r="G5231" s="63">
        <v>70000</v>
      </c>
      <c r="H5231" s="15">
        <v>280000</v>
      </c>
      <c r="I5231" s="63">
        <v>4</v>
      </c>
    </row>
    <row r="5232" spans="1:9" x14ac:dyDescent="0.25">
      <c r="A5232" s="447"/>
      <c r="B5232" s="510"/>
      <c r="C5232" s="189" t="s">
        <v>4288</v>
      </c>
      <c r="D5232" s="190" t="s">
        <v>4289</v>
      </c>
      <c r="E5232" s="47" t="s">
        <v>14</v>
      </c>
      <c r="F5232" s="47" t="s">
        <v>15</v>
      </c>
      <c r="G5232" s="63">
        <v>120000</v>
      </c>
      <c r="H5232" s="15">
        <v>720000</v>
      </c>
      <c r="I5232" s="63">
        <v>6</v>
      </c>
    </row>
    <row r="5233" spans="1:11" x14ac:dyDescent="0.25">
      <c r="A5233" s="447"/>
      <c r="B5233" s="510"/>
      <c r="C5233" s="189" t="s">
        <v>4290</v>
      </c>
      <c r="D5233" s="190" t="s">
        <v>4291</v>
      </c>
      <c r="E5233" s="47" t="s">
        <v>14</v>
      </c>
      <c r="F5233" s="47" t="s">
        <v>15</v>
      </c>
      <c r="G5233" s="15">
        <v>50000</v>
      </c>
      <c r="H5233" s="15">
        <v>100000</v>
      </c>
      <c r="I5233" s="15">
        <v>2</v>
      </c>
    </row>
    <row r="5234" spans="1:11" x14ac:dyDescent="0.25">
      <c r="A5234" s="447"/>
      <c r="B5234" s="511"/>
      <c r="C5234" s="189" t="s">
        <v>4292</v>
      </c>
      <c r="D5234" s="190" t="s">
        <v>4293</v>
      </c>
      <c r="E5234" s="47" t="s">
        <v>126</v>
      </c>
      <c r="F5234" s="47" t="s">
        <v>15</v>
      </c>
      <c r="G5234" s="15">
        <v>12000</v>
      </c>
      <c r="H5234" s="15">
        <v>720000</v>
      </c>
      <c r="I5234" s="15">
        <v>60</v>
      </c>
    </row>
    <row r="5235" spans="1:11" x14ac:dyDescent="0.25">
      <c r="A5235" s="447"/>
      <c r="B5235" s="339"/>
      <c r="C5235" s="189" t="s">
        <v>5939</v>
      </c>
      <c r="D5235" s="189" t="s">
        <v>4293</v>
      </c>
      <c r="E5235" s="189" t="s">
        <v>126</v>
      </c>
      <c r="F5235" s="189" t="s">
        <v>15</v>
      </c>
      <c r="G5235" s="345">
        <v>10360</v>
      </c>
      <c r="H5235" s="345">
        <v>621600</v>
      </c>
      <c r="I5235" s="189">
        <v>60</v>
      </c>
    </row>
    <row r="5236" spans="1:11" x14ac:dyDescent="0.25">
      <c r="A5236" s="447"/>
      <c r="B5236" s="339"/>
      <c r="C5236" s="189" t="s">
        <v>5940</v>
      </c>
      <c r="D5236" s="189" t="s">
        <v>3852</v>
      </c>
      <c r="E5236" s="189" t="s">
        <v>126</v>
      </c>
      <c r="F5236" s="189" t="s">
        <v>15</v>
      </c>
      <c r="G5236" s="345">
        <v>98400</v>
      </c>
      <c r="H5236" s="345">
        <v>98400</v>
      </c>
      <c r="I5236" s="189" t="s">
        <v>5547</v>
      </c>
    </row>
    <row r="5237" spans="1:11" x14ac:dyDescent="0.25">
      <c r="A5237" s="447"/>
      <c r="B5237" s="299"/>
      <c r="C5237" s="310"/>
      <c r="D5237" s="477" t="s">
        <v>118</v>
      </c>
      <c r="E5237" s="478"/>
      <c r="F5237" s="478"/>
      <c r="G5237" s="478"/>
      <c r="H5237" s="478"/>
      <c r="I5237" s="478"/>
      <c r="J5237" s="478"/>
      <c r="K5237" s="479"/>
    </row>
    <row r="5238" spans="1:11" x14ac:dyDescent="0.25">
      <c r="A5238" s="447"/>
    </row>
    <row r="5239" spans="1:11" x14ac:dyDescent="0.25">
      <c r="A5239" s="447"/>
      <c r="B5239" s="484" t="s">
        <v>296</v>
      </c>
      <c r="C5239" s="482"/>
      <c r="D5239" s="482"/>
      <c r="E5239" s="482"/>
      <c r="F5239" s="482"/>
      <c r="G5239" s="482"/>
      <c r="H5239" s="482"/>
      <c r="I5239" s="483"/>
    </row>
    <row r="5240" spans="1:11" x14ac:dyDescent="0.25">
      <c r="A5240" s="447"/>
      <c r="B5240" s="507"/>
      <c r="C5240" s="480"/>
      <c r="D5240" s="480"/>
      <c r="E5240" s="480"/>
      <c r="F5240" s="480"/>
      <c r="G5240" s="480"/>
      <c r="H5240" s="480"/>
      <c r="I5240" s="481"/>
    </row>
    <row r="5241" spans="1:11" x14ac:dyDescent="0.25">
      <c r="A5241" s="447"/>
      <c r="B5241" s="295"/>
      <c r="C5241" s="296"/>
      <c r="D5241" s="296"/>
      <c r="E5241" s="296"/>
      <c r="F5241" s="296"/>
      <c r="G5241" s="296"/>
      <c r="H5241" s="296"/>
      <c r="I5241" s="297"/>
    </row>
    <row r="5242" spans="1:11" ht="30" x14ac:dyDescent="0.25">
      <c r="A5242" s="447"/>
      <c r="B5242" s="572">
        <v>4251</v>
      </c>
      <c r="C5242" s="298" t="s">
        <v>5893</v>
      </c>
      <c r="D5242" s="256" t="s">
        <v>5515</v>
      </c>
      <c r="E5242" s="298" t="s">
        <v>3187</v>
      </c>
      <c r="F5242" s="298" t="s">
        <v>121</v>
      </c>
      <c r="G5242" s="298">
        <v>94500</v>
      </c>
      <c r="H5242" s="298">
        <v>94500</v>
      </c>
      <c r="I5242" s="298">
        <v>1</v>
      </c>
    </row>
    <row r="5243" spans="1:11" ht="30" x14ac:dyDescent="0.25">
      <c r="A5243" s="447"/>
      <c r="B5243" s="573"/>
      <c r="C5243" s="230" t="s">
        <v>4294</v>
      </c>
      <c r="D5243" s="256" t="s">
        <v>4295</v>
      </c>
      <c r="E5243" s="230" t="s">
        <v>126</v>
      </c>
      <c r="F5243" s="230" t="s">
        <v>15</v>
      </c>
      <c r="G5243" s="59">
        <v>6205500</v>
      </c>
      <c r="H5243" s="59">
        <v>6205500</v>
      </c>
      <c r="I5243" s="59">
        <v>1</v>
      </c>
    </row>
    <row r="5244" spans="1:11" ht="30" x14ac:dyDescent="0.25">
      <c r="A5244" s="447"/>
      <c r="B5244" s="456">
        <v>4239</v>
      </c>
      <c r="C5244" s="189" t="s">
        <v>4297</v>
      </c>
      <c r="D5244" s="190" t="s">
        <v>4296</v>
      </c>
      <c r="E5244" s="45" t="s">
        <v>14</v>
      </c>
      <c r="F5244" s="45" t="s">
        <v>121</v>
      </c>
      <c r="G5244" s="15">
        <v>700000</v>
      </c>
      <c r="H5244" s="15">
        <v>700000</v>
      </c>
      <c r="I5244" s="75">
        <v>1</v>
      </c>
    </row>
    <row r="5245" spans="1:11" ht="30" x14ac:dyDescent="0.25">
      <c r="A5245" s="447"/>
      <c r="B5245" s="456"/>
      <c r="C5245" s="189" t="s">
        <v>4298</v>
      </c>
      <c r="D5245" s="190" t="s">
        <v>4296</v>
      </c>
      <c r="E5245" s="45" t="s">
        <v>14</v>
      </c>
      <c r="F5245" s="45" t="s">
        <v>121</v>
      </c>
      <c r="G5245" s="15">
        <v>600000</v>
      </c>
      <c r="H5245" s="15">
        <v>600000</v>
      </c>
      <c r="I5245" s="75">
        <v>1</v>
      </c>
    </row>
    <row r="5246" spans="1:11" ht="30" x14ac:dyDescent="0.25">
      <c r="A5246" s="447"/>
      <c r="B5246" s="456"/>
      <c r="C5246" s="189" t="s">
        <v>4299</v>
      </c>
      <c r="D5246" s="190" t="s">
        <v>4296</v>
      </c>
      <c r="E5246" s="45" t="s">
        <v>14</v>
      </c>
      <c r="F5246" s="45" t="s">
        <v>121</v>
      </c>
      <c r="G5246" s="15">
        <v>1260000</v>
      </c>
      <c r="H5246" s="15">
        <v>1260000</v>
      </c>
      <c r="I5246" s="75">
        <v>1</v>
      </c>
    </row>
    <row r="5247" spans="1:11" ht="30" x14ac:dyDescent="0.25">
      <c r="A5247" s="447"/>
      <c r="B5247" s="456"/>
      <c r="C5247" s="189" t="s">
        <v>4300</v>
      </c>
      <c r="D5247" s="190" t="s">
        <v>4296</v>
      </c>
      <c r="E5247" s="45" t="s">
        <v>14</v>
      </c>
      <c r="F5247" s="45" t="s">
        <v>121</v>
      </c>
      <c r="G5247" s="15">
        <v>1000000</v>
      </c>
      <c r="H5247" s="15">
        <v>1000000</v>
      </c>
      <c r="I5247" s="75">
        <v>1</v>
      </c>
    </row>
    <row r="5248" spans="1:11" ht="30" x14ac:dyDescent="0.25">
      <c r="A5248" s="447"/>
      <c r="B5248" s="467"/>
      <c r="C5248" s="189" t="s">
        <v>4301</v>
      </c>
      <c r="D5248" s="190" t="s">
        <v>4296</v>
      </c>
      <c r="E5248" s="45" t="s">
        <v>14</v>
      </c>
      <c r="F5248" s="45" t="s">
        <v>121</v>
      </c>
      <c r="G5248" s="15">
        <v>2000000</v>
      </c>
      <c r="H5248" s="15">
        <v>2000000</v>
      </c>
      <c r="I5248" s="75">
        <v>1</v>
      </c>
    </row>
    <row r="5249" spans="1:9" x14ac:dyDescent="0.25">
      <c r="A5249" s="447"/>
      <c r="B5249" s="512" t="s">
        <v>297</v>
      </c>
      <c r="C5249" s="513"/>
      <c r="D5249" s="513"/>
      <c r="E5249" s="513"/>
      <c r="F5249" s="513"/>
      <c r="G5249" s="513"/>
      <c r="H5249" s="513"/>
      <c r="I5249" s="514"/>
    </row>
    <row r="5250" spans="1:9" x14ac:dyDescent="0.25">
      <c r="A5250" s="447"/>
      <c r="B5250" s="477" t="s">
        <v>11</v>
      </c>
      <c r="C5250" s="478"/>
      <c r="D5250" s="478"/>
      <c r="E5250" s="478"/>
      <c r="F5250" s="478"/>
      <c r="G5250" s="478"/>
      <c r="H5250" s="478"/>
      <c r="I5250" s="479"/>
    </row>
    <row r="5251" spans="1:9" x14ac:dyDescent="0.25">
      <c r="A5251" s="447"/>
      <c r="B5251" s="509">
        <v>4861</v>
      </c>
      <c r="C5251" s="191" t="s">
        <v>5941</v>
      </c>
      <c r="D5251" s="191" t="s">
        <v>4293</v>
      </c>
      <c r="E5251" s="341" t="s">
        <v>126</v>
      </c>
      <c r="F5251" s="52" t="s">
        <v>15</v>
      </c>
      <c r="G5251" s="340">
        <v>7850</v>
      </c>
      <c r="H5251" s="340">
        <v>785000</v>
      </c>
      <c r="I5251" s="340">
        <v>100</v>
      </c>
    </row>
    <row r="5252" spans="1:9" x14ac:dyDescent="0.25">
      <c r="A5252" s="447"/>
      <c r="B5252" s="510"/>
      <c r="C5252" s="191" t="s">
        <v>5942</v>
      </c>
      <c r="D5252" s="191" t="s">
        <v>3852</v>
      </c>
      <c r="E5252" s="341" t="s">
        <v>126</v>
      </c>
      <c r="F5252" s="52" t="s">
        <v>15</v>
      </c>
      <c r="G5252" s="340">
        <v>215000</v>
      </c>
      <c r="H5252" s="340">
        <v>215000</v>
      </c>
      <c r="I5252" s="340" t="s">
        <v>5547</v>
      </c>
    </row>
    <row r="5253" spans="1:9" x14ac:dyDescent="0.25">
      <c r="A5253" s="447"/>
      <c r="B5253" s="511"/>
      <c r="C5253" s="189" t="s">
        <v>4302</v>
      </c>
      <c r="D5253" s="191" t="s">
        <v>4293</v>
      </c>
      <c r="E5253" s="47" t="s">
        <v>126</v>
      </c>
      <c r="F5253" s="52" t="s">
        <v>15</v>
      </c>
      <c r="G5253" s="340">
        <v>10000</v>
      </c>
      <c r="H5253" s="340">
        <v>1000000</v>
      </c>
      <c r="I5253" s="340">
        <v>100</v>
      </c>
    </row>
    <row r="5254" spans="1:9" x14ac:dyDescent="0.25">
      <c r="A5254" s="447"/>
    </row>
    <row r="5255" spans="1:9" ht="15" customHeight="1" x14ac:dyDescent="0.25">
      <c r="A5255" s="447"/>
      <c r="B5255" s="477" t="s">
        <v>154</v>
      </c>
      <c r="C5255" s="478"/>
      <c r="D5255" s="478"/>
      <c r="E5255" s="478"/>
      <c r="F5255" s="478"/>
      <c r="G5255" s="478"/>
      <c r="H5255" s="478"/>
      <c r="I5255" s="479"/>
    </row>
    <row r="5256" spans="1:9" ht="30" x14ac:dyDescent="0.25">
      <c r="A5256" s="447"/>
      <c r="B5256" s="229">
        <v>4251</v>
      </c>
      <c r="C5256" s="230" t="s">
        <v>4303</v>
      </c>
      <c r="D5256" s="256" t="s">
        <v>171</v>
      </c>
      <c r="E5256" s="230" t="s">
        <v>126</v>
      </c>
      <c r="F5256" s="230" t="s">
        <v>121</v>
      </c>
      <c r="G5256" s="59">
        <v>3940000</v>
      </c>
      <c r="H5256" s="59">
        <v>3940000</v>
      </c>
      <c r="I5256" s="59">
        <v>1</v>
      </c>
    </row>
    <row r="5257" spans="1:9" x14ac:dyDescent="0.25">
      <c r="A5257" s="447"/>
      <c r="B5257" s="477" t="s">
        <v>118</v>
      </c>
      <c r="C5257" s="478"/>
      <c r="D5257" s="478"/>
      <c r="E5257" s="478"/>
      <c r="F5257" s="478"/>
      <c r="G5257" s="478"/>
      <c r="H5257" s="478"/>
      <c r="I5257" s="479"/>
    </row>
    <row r="5258" spans="1:9" ht="30" x14ac:dyDescent="0.25">
      <c r="A5258" s="447"/>
      <c r="B5258" s="298" t="s">
        <v>5892</v>
      </c>
      <c r="C5258" s="298" t="s">
        <v>5894</v>
      </c>
      <c r="D5258" s="298" t="s">
        <v>5515</v>
      </c>
      <c r="E5258" s="298" t="s">
        <v>3187</v>
      </c>
      <c r="F5258" s="298" t="s">
        <v>121</v>
      </c>
      <c r="G5258" s="298">
        <v>60000</v>
      </c>
      <c r="H5258" s="298">
        <v>60000</v>
      </c>
      <c r="I5258" s="298">
        <v>1</v>
      </c>
    </row>
    <row r="5259" spans="1:9" x14ac:dyDescent="0.25">
      <c r="A5259" s="447"/>
      <c r="B5259" s="47">
        <v>4239</v>
      </c>
      <c r="C5259" s="169" t="s">
        <v>4304</v>
      </c>
      <c r="D5259" s="170" t="s">
        <v>294</v>
      </c>
      <c r="E5259" s="45" t="s">
        <v>120</v>
      </c>
      <c r="F5259" s="45" t="s">
        <v>121</v>
      </c>
      <c r="G5259" s="59">
        <v>3000000</v>
      </c>
      <c r="H5259" s="59">
        <v>3000000</v>
      </c>
      <c r="I5259" s="59">
        <v>1</v>
      </c>
    </row>
    <row r="5260" spans="1:9" x14ac:dyDescent="0.25">
      <c r="A5260" s="447"/>
      <c r="B5260" s="474" t="s">
        <v>299</v>
      </c>
      <c r="C5260" s="475"/>
      <c r="D5260" s="475"/>
      <c r="E5260" s="475"/>
      <c r="F5260" s="475"/>
      <c r="G5260" s="475"/>
      <c r="H5260" s="475"/>
      <c r="I5260" s="476"/>
    </row>
    <row r="5261" spans="1:9" x14ac:dyDescent="0.25">
      <c r="A5261" s="447"/>
      <c r="B5261" s="477" t="s">
        <v>118</v>
      </c>
      <c r="C5261" s="478"/>
      <c r="D5261" s="478"/>
      <c r="E5261" s="478"/>
      <c r="F5261" s="478"/>
      <c r="G5261" s="478"/>
      <c r="H5261" s="478"/>
      <c r="I5261" s="479"/>
    </row>
    <row r="5262" spans="1:9" s="54" customFormat="1" ht="45" x14ac:dyDescent="0.25">
      <c r="A5262" s="447"/>
      <c r="B5262" s="491">
        <v>4215</v>
      </c>
      <c r="C5262" s="167">
        <v>66511140</v>
      </c>
      <c r="D5262" s="168" t="s">
        <v>4305</v>
      </c>
      <c r="E5262" s="53" t="s">
        <v>149</v>
      </c>
      <c r="F5262" s="53" t="s">
        <v>121</v>
      </c>
      <c r="G5262" s="58">
        <v>8550000</v>
      </c>
      <c r="H5262" s="58">
        <v>8550000</v>
      </c>
      <c r="I5262" s="58">
        <v>1</v>
      </c>
    </row>
    <row r="5263" spans="1:9" s="54" customFormat="1" ht="60" x14ac:dyDescent="0.25">
      <c r="A5263" s="447"/>
      <c r="B5263" s="492"/>
      <c r="C5263" s="167">
        <v>66511140</v>
      </c>
      <c r="D5263" s="168" t="s">
        <v>4306</v>
      </c>
      <c r="E5263" s="53" t="s">
        <v>149</v>
      </c>
      <c r="F5263" s="53" t="s">
        <v>121</v>
      </c>
      <c r="G5263" s="58">
        <v>51015000</v>
      </c>
      <c r="H5263" s="58">
        <v>51015000</v>
      </c>
      <c r="I5263" s="58">
        <v>1</v>
      </c>
    </row>
    <row r="5264" spans="1:9" x14ac:dyDescent="0.25">
      <c r="A5264" s="447"/>
      <c r="B5264" s="474" t="s">
        <v>642</v>
      </c>
      <c r="C5264" s="475"/>
      <c r="D5264" s="475"/>
      <c r="E5264" s="475"/>
      <c r="F5264" s="475"/>
      <c r="G5264" s="475"/>
      <c r="H5264" s="475"/>
      <c r="I5264" s="476"/>
    </row>
    <row r="5265" spans="1:9" x14ac:dyDescent="0.25">
      <c r="A5265" s="447"/>
      <c r="B5265" s="477" t="s">
        <v>118</v>
      </c>
      <c r="C5265" s="478"/>
      <c r="D5265" s="478"/>
      <c r="E5265" s="478"/>
      <c r="F5265" s="478"/>
      <c r="G5265" s="478"/>
      <c r="H5265" s="478"/>
      <c r="I5265" s="479"/>
    </row>
    <row r="5266" spans="1:9" x14ac:dyDescent="0.25">
      <c r="A5266" s="447"/>
      <c r="B5266" s="45">
        <v>4239</v>
      </c>
      <c r="C5266" s="169" t="s">
        <v>4307</v>
      </c>
      <c r="D5266" s="170" t="s">
        <v>294</v>
      </c>
      <c r="E5266" s="45" t="s">
        <v>120</v>
      </c>
      <c r="F5266" s="45" t="s">
        <v>121</v>
      </c>
      <c r="G5266" s="59">
        <v>1985900</v>
      </c>
      <c r="H5266" s="59">
        <v>1985900</v>
      </c>
      <c r="I5266" s="59">
        <v>1</v>
      </c>
    </row>
  </sheetData>
  <autoFilter ref="A12:I1107">
    <filterColumn colId="2" showButton="0"/>
  </autoFilter>
  <mergeCells count="1609">
    <mergeCell ref="B4648:B4649"/>
    <mergeCell ref="B4638"/>
    <mergeCell ref="B4499:I4499"/>
    <mergeCell ref="B4501:B4502"/>
    <mergeCell ref="C4501:D4501"/>
    <mergeCell ref="E4501:E4502"/>
    <mergeCell ref="F4501:F4502"/>
    <mergeCell ref="G4501:G4502"/>
    <mergeCell ref="B1688:B1690"/>
    <mergeCell ref="B1691:B1696"/>
    <mergeCell ref="D5171:K5171"/>
    <mergeCell ref="B5242:B5243"/>
    <mergeCell ref="D5237:K5237"/>
    <mergeCell ref="B3294:G3294"/>
    <mergeCell ref="B3295:B3300"/>
    <mergeCell ref="B4331:B4340"/>
    <mergeCell ref="B4403:G4403"/>
    <mergeCell ref="B4506:B4544"/>
    <mergeCell ref="B4471:B4474"/>
    <mergeCell ref="B4475:B4477"/>
    <mergeCell ref="B4715:G4715"/>
    <mergeCell ref="B4803:G4803"/>
    <mergeCell ref="B4764"/>
    <mergeCell ref="B4763:G4763"/>
    <mergeCell ref="B4766:B4767"/>
    <mergeCell ref="B4827:G4827"/>
    <mergeCell ref="B4818:G4818"/>
    <mergeCell ref="B4810"/>
    <mergeCell ref="B4809:G4809"/>
    <mergeCell ref="B4816"/>
    <mergeCell ref="B4817:G4817"/>
    <mergeCell ref="B4805"/>
    <mergeCell ref="B818:B854"/>
    <mergeCell ref="B856:G856"/>
    <mergeCell ref="B861:G861"/>
    <mergeCell ref="B700:G700"/>
    <mergeCell ref="B703:G703"/>
    <mergeCell ref="B706:G706"/>
    <mergeCell ref="B724:G724"/>
    <mergeCell ref="B667:G667"/>
    <mergeCell ref="B4480"/>
    <mergeCell ref="B4497"/>
    <mergeCell ref="B4411:G4411"/>
    <mergeCell ref="B4468:B4469"/>
    <mergeCell ref="B922:G922"/>
    <mergeCell ref="B858:G858"/>
    <mergeCell ref="B860:G860"/>
    <mergeCell ref="B2089:G2089"/>
    <mergeCell ref="B2113:B2114"/>
    <mergeCell ref="B2059:G2059"/>
    <mergeCell ref="B2060:G2060"/>
    <mergeCell ref="B2108:G2108"/>
    <mergeCell ref="B2109:G2109"/>
    <mergeCell ref="B4478"/>
    <mergeCell ref="B4479"/>
    <mergeCell ref="B4410:G4410"/>
    <mergeCell ref="B4412:B4428"/>
    <mergeCell ref="B4431:B4457"/>
    <mergeCell ref="B4458:B4466"/>
    <mergeCell ref="B4470"/>
    <mergeCell ref="B4324:B4329"/>
    <mergeCell ref="B729:G729"/>
    <mergeCell ref="B731:B734"/>
    <mergeCell ref="B735:G735"/>
    <mergeCell ref="B736:G736"/>
    <mergeCell ref="B737:B791"/>
    <mergeCell ref="B793:G793"/>
    <mergeCell ref="B666:G666"/>
    <mergeCell ref="B669:G669"/>
    <mergeCell ref="B672:G672"/>
    <mergeCell ref="B673:G673"/>
    <mergeCell ref="B674:B685"/>
    <mergeCell ref="B686:G686"/>
    <mergeCell ref="B687:B698"/>
    <mergeCell ref="B1069:B1085"/>
    <mergeCell ref="B4284:G4284"/>
    <mergeCell ref="B4218:G4218"/>
    <mergeCell ref="B4219:G4219"/>
    <mergeCell ref="B4220:B4229"/>
    <mergeCell ref="B4230:G4230"/>
    <mergeCell ref="B4231:G4231"/>
    <mergeCell ref="B4233:G4233"/>
    <mergeCell ref="B4234:B4260"/>
    <mergeCell ref="B4261:G4261"/>
    <mergeCell ref="B4262:G4262"/>
    <mergeCell ref="B4216:G4216"/>
    <mergeCell ref="B4178:B4179"/>
    <mergeCell ref="B4180:G4180"/>
    <mergeCell ref="D864:I864"/>
    <mergeCell ref="B866:G866"/>
    <mergeCell ref="B867:G867"/>
    <mergeCell ref="B869:G869"/>
    <mergeCell ref="B281:B295"/>
    <mergeCell ref="B3:D6"/>
    <mergeCell ref="B924:G924"/>
    <mergeCell ref="B925:B926"/>
    <mergeCell ref="B927:G927"/>
    <mergeCell ref="B928:G928"/>
    <mergeCell ref="B929:B937"/>
    <mergeCell ref="B982:G982"/>
    <mergeCell ref="B959:G959"/>
    <mergeCell ref="B966:G966"/>
    <mergeCell ref="B967:G967"/>
    <mergeCell ref="B970:G970"/>
    <mergeCell ref="B974:G974"/>
    <mergeCell ref="B810:G810"/>
    <mergeCell ref="B855:G855"/>
    <mergeCell ref="B792:G792"/>
    <mergeCell ref="B795:B797"/>
    <mergeCell ref="B798:G798"/>
    <mergeCell ref="B800:B801"/>
    <mergeCell ref="B802:B803"/>
    <mergeCell ref="B804:B806"/>
    <mergeCell ref="B807:G807"/>
    <mergeCell ref="B808:G808"/>
    <mergeCell ref="B811:B813"/>
    <mergeCell ref="B814:G814"/>
    <mergeCell ref="B815:G815"/>
    <mergeCell ref="B871:B921"/>
    <mergeCell ref="B653:B654"/>
    <mergeCell ref="B659:G659"/>
    <mergeCell ref="B660:G660"/>
    <mergeCell ref="B663:G663"/>
    <mergeCell ref="B664:B665"/>
    <mergeCell ref="B725:G725"/>
    <mergeCell ref="B730:G730"/>
    <mergeCell ref="B699:G699"/>
    <mergeCell ref="B701:B702"/>
    <mergeCell ref="B705:G705"/>
    <mergeCell ref="B708:G708"/>
    <mergeCell ref="B709:B710"/>
    <mergeCell ref="B711:G711"/>
    <mergeCell ref="B712:G712"/>
    <mergeCell ref="B713:B723"/>
    <mergeCell ref="B727:G727"/>
    <mergeCell ref="B550:B551"/>
    <mergeCell ref="B555:G555"/>
    <mergeCell ref="B556:B558"/>
    <mergeCell ref="B559:B560"/>
    <mergeCell ref="B561:B562"/>
    <mergeCell ref="B563:G563"/>
    <mergeCell ref="B564:G564"/>
    <mergeCell ref="B577:G577"/>
    <mergeCell ref="B580:G580"/>
    <mergeCell ref="B592:G592"/>
    <mergeCell ref="B593:G593"/>
    <mergeCell ref="B595:G595"/>
    <mergeCell ref="B597:G597"/>
    <mergeCell ref="B598:G598"/>
    <mergeCell ref="B613:G613"/>
    <mergeCell ref="B618:G618"/>
    <mergeCell ref="B647:G647"/>
    <mergeCell ref="B619:G619"/>
    <mergeCell ref="B512:G512"/>
    <mergeCell ref="B518:G518"/>
    <mergeCell ref="B481:G481"/>
    <mergeCell ref="B483:G483"/>
    <mergeCell ref="B484:B493"/>
    <mergeCell ref="B494:G494"/>
    <mergeCell ref="B495:B504"/>
    <mergeCell ref="B506:G506"/>
    <mergeCell ref="B507:B509"/>
    <mergeCell ref="B510:G510"/>
    <mergeCell ref="B513:G513"/>
    <mergeCell ref="B516:B517"/>
    <mergeCell ref="B549:G549"/>
    <mergeCell ref="B519:B521"/>
    <mergeCell ref="B522:G522"/>
    <mergeCell ref="B523:G523"/>
    <mergeCell ref="B524:B525"/>
    <mergeCell ref="B526:G526"/>
    <mergeCell ref="B297:G297"/>
    <mergeCell ref="B4373:G4373"/>
    <mergeCell ref="B298:B299"/>
    <mergeCell ref="B304:G304"/>
    <mergeCell ref="B305:B306"/>
    <mergeCell ref="B307:B312"/>
    <mergeCell ref="B313:B314"/>
    <mergeCell ref="B316:B321"/>
    <mergeCell ref="B322:B344"/>
    <mergeCell ref="B345:B364"/>
    <mergeCell ref="B365:B366"/>
    <mergeCell ref="B367:B370"/>
    <mergeCell ref="B371:B388"/>
    <mergeCell ref="B456:G456"/>
    <mergeCell ref="B466:G466"/>
    <mergeCell ref="B470:G470"/>
    <mergeCell ref="B475:G475"/>
    <mergeCell ref="B505:G505"/>
    <mergeCell ref="B389:B392"/>
    <mergeCell ref="B393:B396"/>
    <mergeCell ref="B405:B407"/>
    <mergeCell ref="B408:G408"/>
    <mergeCell ref="B460:G460"/>
    <mergeCell ref="B461:G461"/>
    <mergeCell ref="B469:G469"/>
    <mergeCell ref="B471:G471"/>
    <mergeCell ref="B409:G409"/>
    <mergeCell ref="B454:G454"/>
    <mergeCell ref="B457:G457"/>
    <mergeCell ref="B458:B459"/>
    <mergeCell ref="B620:B622"/>
    <mergeCell ref="B623:G623"/>
    <mergeCell ref="B4407:G4407"/>
    <mergeCell ref="B4409"/>
    <mergeCell ref="B4408:G4408"/>
    <mergeCell ref="B4294:G4294"/>
    <mergeCell ref="B4265:B4266"/>
    <mergeCell ref="B4267:G4267"/>
    <mergeCell ref="B4268:G4268"/>
    <mergeCell ref="B4269:B4273"/>
    <mergeCell ref="B4274:G4274"/>
    <mergeCell ref="B4276:G4276"/>
    <mergeCell ref="B4277:B4283"/>
    <mergeCell ref="B529:G529"/>
    <mergeCell ref="B530:G530"/>
    <mergeCell ref="B548:G548"/>
    <mergeCell ref="B536:B547"/>
    <mergeCell ref="B535:G535"/>
    <mergeCell ref="B532:G532"/>
    <mergeCell ref="B626:G626"/>
    <mergeCell ref="B627:B642"/>
    <mergeCell ref="B643:G643"/>
    <mergeCell ref="B644:G644"/>
    <mergeCell ref="B645:B646"/>
    <mergeCell ref="B582:G582"/>
    <mergeCell ref="B584:G584"/>
    <mergeCell ref="B585:G585"/>
    <mergeCell ref="B586:B591"/>
    <mergeCell ref="B600:G600"/>
    <mergeCell ref="B602:G602"/>
    <mergeCell ref="B603:G603"/>
    <mergeCell ref="B662:G662"/>
    <mergeCell ref="B655:B658"/>
    <mergeCell ref="B870:G870"/>
    <mergeCell ref="B4843:G4843"/>
    <mergeCell ref="B4765:G4765"/>
    <mergeCell ref="B4768:G4768"/>
    <mergeCell ref="B4770:B4778"/>
    <mergeCell ref="B4769:G4769"/>
    <mergeCell ref="B4757:G4757"/>
    <mergeCell ref="B4759"/>
    <mergeCell ref="B4758:G4758"/>
    <mergeCell ref="B4761"/>
    <mergeCell ref="B4760:G4760"/>
    <mergeCell ref="B4762:G4762"/>
    <mergeCell ref="B472:B474"/>
    <mergeCell ref="B410:B453"/>
    <mergeCell ref="H4501:H4502"/>
    <mergeCell ref="I4501:I4502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44"/>
    <mergeCell ref="B45:B168"/>
    <mergeCell ref="B169:B175"/>
    <mergeCell ref="B176:B194"/>
    <mergeCell ref="B195:B280"/>
    <mergeCell ref="B4730:G4730"/>
    <mergeCell ref="B4732:B4737"/>
    <mergeCell ref="B4731:G4731"/>
    <mergeCell ref="B4739:B4743"/>
    <mergeCell ref="B4738:G4738"/>
    <mergeCell ref="B4745:B4756"/>
    <mergeCell ref="B4744:G4744"/>
    <mergeCell ref="B4842"/>
    <mergeCell ref="B4841:G4841"/>
    <mergeCell ref="B4830"/>
    <mergeCell ref="B4831:G4831"/>
    <mergeCell ref="B4833"/>
    <mergeCell ref="B4834:G4834"/>
    <mergeCell ref="B4836"/>
    <mergeCell ref="B4835:G4835"/>
    <mergeCell ref="B4838:B4839"/>
    <mergeCell ref="B4837:G4837"/>
    <mergeCell ref="B4840:G4840"/>
    <mergeCell ref="B4832:G4832"/>
    <mergeCell ref="B4829:G4829"/>
    <mergeCell ref="B4782:G4782"/>
    <mergeCell ref="B4815:G4815"/>
    <mergeCell ref="B4804:G4804"/>
    <mergeCell ref="B4806:G4806"/>
    <mergeCell ref="B4808"/>
    <mergeCell ref="B4807:G4807"/>
    <mergeCell ref="B4779:G4779"/>
    <mergeCell ref="B4781"/>
    <mergeCell ref="B4780:G4780"/>
    <mergeCell ref="B4783:B4802"/>
    <mergeCell ref="B4813:G4813"/>
    <mergeCell ref="B4811:B4812"/>
    <mergeCell ref="B4701:B4702"/>
    <mergeCell ref="B4700:G4700"/>
    <mergeCell ref="B4703:G4703"/>
    <mergeCell ref="B4705:B4706"/>
    <mergeCell ref="B4704:G4704"/>
    <mergeCell ref="B4707:G4707"/>
    <mergeCell ref="B4693:G4693"/>
    <mergeCell ref="B4673"/>
    <mergeCell ref="B4672:G4672"/>
    <mergeCell ref="B4675"/>
    <mergeCell ref="B4674:G4674"/>
    <mergeCell ref="B4676:G4676"/>
    <mergeCell ref="B4666:G4666"/>
    <mergeCell ref="B4668"/>
    <mergeCell ref="B4667:G4667"/>
    <mergeCell ref="B4670"/>
    <mergeCell ref="B4669:G4669"/>
    <mergeCell ref="B4671:G4671"/>
    <mergeCell ref="B4726:B4729"/>
    <mergeCell ref="B4723:G4723"/>
    <mergeCell ref="B4695:B4696"/>
    <mergeCell ref="B4694:G4694"/>
    <mergeCell ref="B4697:G4697"/>
    <mergeCell ref="B4699"/>
    <mergeCell ref="B4698:G4698"/>
    <mergeCell ref="B4686"/>
    <mergeCell ref="B4685:G4685"/>
    <mergeCell ref="B4688:B4689"/>
    <mergeCell ref="B4687:G4687"/>
    <mergeCell ref="B4690:G4690"/>
    <mergeCell ref="B4692"/>
    <mergeCell ref="B4691:G4691"/>
    <mergeCell ref="B4679"/>
    <mergeCell ref="B4677:G4677"/>
    <mergeCell ref="B4681"/>
    <mergeCell ref="B4682:B4683"/>
    <mergeCell ref="B4680:G4680"/>
    <mergeCell ref="B4720:B4722"/>
    <mergeCell ref="B4719:G4719"/>
    <mergeCell ref="B4678"/>
    <mergeCell ref="B4717:B4718"/>
    <mergeCell ref="B4716:G4716"/>
    <mergeCell ref="B4709"/>
    <mergeCell ref="B4684:G4684"/>
    <mergeCell ref="B4708:G4708"/>
    <mergeCell ref="B4710:G4710"/>
    <mergeCell ref="B4712"/>
    <mergeCell ref="B4711:G4711"/>
    <mergeCell ref="B4714"/>
    <mergeCell ref="B4713:G4713"/>
    <mergeCell ref="B4659:B4660"/>
    <mergeCell ref="B4658:G4658"/>
    <mergeCell ref="B4661:G4661"/>
    <mergeCell ref="B4663"/>
    <mergeCell ref="B4662:G4662"/>
    <mergeCell ref="B4665"/>
    <mergeCell ref="B4351:G4351"/>
    <mergeCell ref="B4353"/>
    <mergeCell ref="B4352:G4352"/>
    <mergeCell ref="B4664:G4664"/>
    <mergeCell ref="B4650:G4650"/>
    <mergeCell ref="B4652:B4653"/>
    <mergeCell ref="B4651:G4651"/>
    <mergeCell ref="B4655:B4656"/>
    <mergeCell ref="B4654:G4654"/>
    <mergeCell ref="B4657:G4657"/>
    <mergeCell ref="B4639:B4643"/>
    <mergeCell ref="B4644"/>
    <mergeCell ref="B4616:G4616"/>
    <mergeCell ref="B4645:G4645"/>
    <mergeCell ref="B4646:G4646"/>
    <mergeCell ref="B4628"/>
    <mergeCell ref="B4629"/>
    <mergeCell ref="B4630:B4632"/>
    <mergeCell ref="B4633"/>
    <mergeCell ref="B4634:B4637"/>
    <mergeCell ref="B4355"/>
    <mergeCell ref="B4354:G4354"/>
    <mergeCell ref="B4356:G4356"/>
    <mergeCell ref="B4358:B4369"/>
    <mergeCell ref="B4357:G4357"/>
    <mergeCell ref="B4370:G4370"/>
    <mergeCell ref="B4621:B4624"/>
    <mergeCell ref="B4625:B4627"/>
    <mergeCell ref="B4317:G4317"/>
    <mergeCell ref="B4319"/>
    <mergeCell ref="B4318:G4318"/>
    <mergeCell ref="B4321"/>
    <mergeCell ref="B4320:G4320"/>
    <mergeCell ref="B4312:G4312"/>
    <mergeCell ref="B4314"/>
    <mergeCell ref="B4313:G4313"/>
    <mergeCell ref="B4316"/>
    <mergeCell ref="B4315:G4315"/>
    <mergeCell ref="B4341:G4341"/>
    <mergeCell ref="B4343"/>
    <mergeCell ref="B4342:G4342"/>
    <mergeCell ref="B4345:B4346"/>
    <mergeCell ref="B4344:G4344"/>
    <mergeCell ref="B4615"/>
    <mergeCell ref="B4614:G4614"/>
    <mergeCell ref="B4617:B4618"/>
    <mergeCell ref="B4619:B4620"/>
    <mergeCell ref="B4504:G4504"/>
    <mergeCell ref="B4545:B4547"/>
    <mergeCell ref="B4398:G4398"/>
    <mergeCell ref="B4402:G4402"/>
    <mergeCell ref="B4406"/>
    <mergeCell ref="B4405:G4405"/>
    <mergeCell ref="B4467:G4467"/>
    <mergeCell ref="B4429:B4430"/>
    <mergeCell ref="B4496:G4496"/>
    <mergeCell ref="B4498:G4498"/>
    <mergeCell ref="B4481"/>
    <mergeCell ref="B4548:B4589"/>
    <mergeCell ref="B4590:B4595"/>
    <mergeCell ref="B4596:B4613"/>
    <mergeCell ref="B4347:G4347"/>
    <mergeCell ref="B4349:B4350"/>
    <mergeCell ref="B4348:G4348"/>
    <mergeCell ref="B4300:G4300"/>
    <mergeCell ref="B4302:B4309"/>
    <mergeCell ref="B4301:G4301"/>
    <mergeCell ref="B4311"/>
    <mergeCell ref="B4310:G4310"/>
    <mergeCell ref="B4295:I4295"/>
    <mergeCell ref="B4297:B4298"/>
    <mergeCell ref="C4297:D4297"/>
    <mergeCell ref="E4297:E4298"/>
    <mergeCell ref="F4297:F4298"/>
    <mergeCell ref="G4297:G4298"/>
    <mergeCell ref="H4297:H4298"/>
    <mergeCell ref="I4297:I4298"/>
    <mergeCell ref="B4372"/>
    <mergeCell ref="B4371:G4371"/>
    <mergeCell ref="B4374:B4396"/>
    <mergeCell ref="B4397:G4397"/>
    <mergeCell ref="B4399:B4401"/>
    <mergeCell ref="B4505:G4505"/>
    <mergeCell ref="B4322:G4322"/>
    <mergeCell ref="B4323:G4323"/>
    <mergeCell ref="B4330:G4330"/>
    <mergeCell ref="B4482:B4484"/>
    <mergeCell ref="B4485:B4491"/>
    <mergeCell ref="B4492:B4494"/>
    <mergeCell ref="B4495:G4495"/>
    <mergeCell ref="B4181:G4181"/>
    <mergeCell ref="B4183:G4183"/>
    <mergeCell ref="B4184:B4185"/>
    <mergeCell ref="B4186:G4186"/>
    <mergeCell ref="B4187:G4187"/>
    <mergeCell ref="B4189:G4189"/>
    <mergeCell ref="B4191:G4191"/>
    <mergeCell ref="B4264:G4264"/>
    <mergeCell ref="B4285:G4285"/>
    <mergeCell ref="B4287:G4287"/>
    <mergeCell ref="B4288:G4288"/>
    <mergeCell ref="B4289:B4290"/>
    <mergeCell ref="B4291:G4291"/>
    <mergeCell ref="B4292:G4292"/>
    <mergeCell ref="B4146:G4146"/>
    <mergeCell ref="B4148:G4148"/>
    <mergeCell ref="B4150:G4150"/>
    <mergeCell ref="B4151:G4151"/>
    <mergeCell ref="B4153:G4153"/>
    <mergeCell ref="B4155:G4155"/>
    <mergeCell ref="B4156:G4156"/>
    <mergeCell ref="B4158:G4158"/>
    <mergeCell ref="B4192:G4192"/>
    <mergeCell ref="B4193:B4198"/>
    <mergeCell ref="B4169:B4176"/>
    <mergeCell ref="B4199:G4199"/>
    <mergeCell ref="B4201:B4203"/>
    <mergeCell ref="B4204:G4204"/>
    <mergeCell ref="B4206:B4211"/>
    <mergeCell ref="B4213:G4213"/>
    <mergeCell ref="B4214:G4214"/>
    <mergeCell ref="B1173:B1174"/>
    <mergeCell ref="B1175:B1178"/>
    <mergeCell ref="B1179:B1181"/>
    <mergeCell ref="B1186:B1191"/>
    <mergeCell ref="B1565:G1565"/>
    <mergeCell ref="B1473:B1474"/>
    <mergeCell ref="B1192:G1192"/>
    <mergeCell ref="B4120:G4120"/>
    <mergeCell ref="B4122:G4122"/>
    <mergeCell ref="B4124:G4124"/>
    <mergeCell ref="B4125:G4125"/>
    <mergeCell ref="B3651:B3652"/>
    <mergeCell ref="B3533:G3533"/>
    <mergeCell ref="B3534:B3536"/>
    <mergeCell ref="B1297:G1297"/>
    <mergeCell ref="B1299:G1299"/>
    <mergeCell ref="B1300:B1313"/>
    <mergeCell ref="B1314:G1314"/>
    <mergeCell ref="B1315:G1315"/>
    <mergeCell ref="B1284:G1284"/>
    <mergeCell ref="B1286:G1286"/>
    <mergeCell ref="B1546:G1546"/>
    <mergeCell ref="B1514:G1514"/>
    <mergeCell ref="B1516:G1516"/>
    <mergeCell ref="B1517:G1517"/>
    <mergeCell ref="B1519:G1519"/>
    <mergeCell ref="B1289:G1289"/>
    <mergeCell ref="B1193:G1193"/>
    <mergeCell ref="B1194:B1197"/>
    <mergeCell ref="B1198:G1198"/>
    <mergeCell ref="B3400:B3401"/>
    <mergeCell ref="B4020:G4020"/>
    <mergeCell ref="B1110:I1110"/>
    <mergeCell ref="B1112:B1113"/>
    <mergeCell ref="C1112:D1112"/>
    <mergeCell ref="E1112:E1113"/>
    <mergeCell ref="F1112:F1113"/>
    <mergeCell ref="G1112:G1113"/>
    <mergeCell ref="H1112:H1113"/>
    <mergeCell ref="I1112:I1113"/>
    <mergeCell ref="H1333:H1334"/>
    <mergeCell ref="I1333:I1334"/>
    <mergeCell ref="B1115:G1115"/>
    <mergeCell ref="B1116:G1116"/>
    <mergeCell ref="B1117:B1140"/>
    <mergeCell ref="B1142:B1163"/>
    <mergeCell ref="B1164:B1167"/>
    <mergeCell ref="B1168:B1169"/>
    <mergeCell ref="B1333:B1334"/>
    <mergeCell ref="B1213:G1213"/>
    <mergeCell ref="B1215:G1215"/>
    <mergeCell ref="B1216:G1216"/>
    <mergeCell ref="B1218:G1218"/>
    <mergeCell ref="B1220:G1220"/>
    <mergeCell ref="B1221:G1221"/>
    <mergeCell ref="B1222:B1236"/>
    <mergeCell ref="B1237:G1237"/>
    <mergeCell ref="B1238:G1238"/>
    <mergeCell ref="B1240:G1240"/>
    <mergeCell ref="B1241:B1242"/>
    <mergeCell ref="B1287:B1288"/>
    <mergeCell ref="C1333:D1333"/>
    <mergeCell ref="B1170:G1170"/>
    <mergeCell ref="B1171:B1172"/>
    <mergeCell ref="B1317:G1317"/>
    <mergeCell ref="B1380:B1430"/>
    <mergeCell ref="B1432:B1457"/>
    <mergeCell ref="B1458:G1458"/>
    <mergeCell ref="B1459:B1460"/>
    <mergeCell ref="B1461:B1462"/>
    <mergeCell ref="B1331:I1331"/>
    <mergeCell ref="H4016:H4017"/>
    <mergeCell ref="B1283:G1283"/>
    <mergeCell ref="B1253:B1256"/>
    <mergeCell ref="B1257:G1257"/>
    <mergeCell ref="B1258:G1258"/>
    <mergeCell ref="B1259:B1262"/>
    <mergeCell ref="B1263:G1263"/>
    <mergeCell ref="B1478:B1483"/>
    <mergeCell ref="B1484:B1490"/>
    <mergeCell ref="B1491:G1491"/>
    <mergeCell ref="B1492:G1492"/>
    <mergeCell ref="B1494:G1494"/>
    <mergeCell ref="B1497:G1497"/>
    <mergeCell ref="B1336:G1336"/>
    <mergeCell ref="B1337:G1337"/>
    <mergeCell ref="B1338:B1376"/>
    <mergeCell ref="B1377:B1379"/>
    <mergeCell ref="B1264:B1267"/>
    <mergeCell ref="B1296:G1296"/>
    <mergeCell ref="B1506:G1506"/>
    <mergeCell ref="B1508:G1508"/>
    <mergeCell ref="B1509:G1509"/>
    <mergeCell ref="B1511:G1511"/>
    <mergeCell ref="B1512:G1512"/>
    <mergeCell ref="B1543:G1543"/>
    <mergeCell ref="B1200:G1200"/>
    <mergeCell ref="B1201:G1201"/>
    <mergeCell ref="B1243:G1243"/>
    <mergeCell ref="B1244:G1244"/>
    <mergeCell ref="B1246:G1246"/>
    <mergeCell ref="B1248:G1248"/>
    <mergeCell ref="B1249:G1249"/>
    <mergeCell ref="B1250:B1251"/>
    <mergeCell ref="B1252:G1252"/>
    <mergeCell ref="B1291:B1295"/>
    <mergeCell ref="B1203:G1203"/>
    <mergeCell ref="B1205:G1205"/>
    <mergeCell ref="B1206:G1206"/>
    <mergeCell ref="B1208:G1208"/>
    <mergeCell ref="B1210:G1210"/>
    <mergeCell ref="B1211:G1211"/>
    <mergeCell ref="B1290:G1290"/>
    <mergeCell ref="B1268:G1268"/>
    <mergeCell ref="B1270:B1277"/>
    <mergeCell ref="B1278:G1278"/>
    <mergeCell ref="B1279:G1279"/>
    <mergeCell ref="B1281:G1281"/>
    <mergeCell ref="B1320:G1320"/>
    <mergeCell ref="B1321:G1321"/>
    <mergeCell ref="B1323:G1323"/>
    <mergeCell ref="B1324:G1324"/>
    <mergeCell ref="B1463:B1466"/>
    <mergeCell ref="B1467:B1470"/>
    <mergeCell ref="B1329:G1329"/>
    <mergeCell ref="B1626:B1637"/>
    <mergeCell ref="B1638:G1638"/>
    <mergeCell ref="B1639:G1639"/>
    <mergeCell ref="B1641:G1641"/>
    <mergeCell ref="B1666:G1666"/>
    <mergeCell ref="B1667:G1667"/>
    <mergeCell ref="B1669:G1669"/>
    <mergeCell ref="B1670:G1670"/>
    <mergeCell ref="B1610:B1612"/>
    <mergeCell ref="B1561:G1561"/>
    <mergeCell ref="B1562:B1563"/>
    <mergeCell ref="B1619:G1619"/>
    <mergeCell ref="B1570:G1570"/>
    <mergeCell ref="B1574:G1574"/>
    <mergeCell ref="B1575:G1575"/>
    <mergeCell ref="B1577:G1577"/>
    <mergeCell ref="B1581:B1582"/>
    <mergeCell ref="B1593:G1593"/>
    <mergeCell ref="B1594:G1594"/>
    <mergeCell ref="B1564:G1564"/>
    <mergeCell ref="B1644:B1665"/>
    <mergeCell ref="B1533:G1533"/>
    <mergeCell ref="B1534:G1534"/>
    <mergeCell ref="B1536:G1536"/>
    <mergeCell ref="B1545:G1545"/>
    <mergeCell ref="B1624:G1624"/>
    <mergeCell ref="B1625:G1625"/>
    <mergeCell ref="B1583:G1583"/>
    <mergeCell ref="B1584:B1586"/>
    <mergeCell ref="B1587:G1587"/>
    <mergeCell ref="B1588:B1589"/>
    <mergeCell ref="B1677:G1677"/>
    <mergeCell ref="B1326:G1326"/>
    <mergeCell ref="B1327:G1327"/>
    <mergeCell ref="B1524:G1524"/>
    <mergeCell ref="B1527:G1527"/>
    <mergeCell ref="B1528:G1528"/>
    <mergeCell ref="B1522:G1522"/>
    <mergeCell ref="B1498:G1498"/>
    <mergeCell ref="B1500:G1500"/>
    <mergeCell ref="B1501:G1501"/>
    <mergeCell ref="B1502:B1505"/>
    <mergeCell ref="B1521:G1521"/>
    <mergeCell ref="E1333:E1334"/>
    <mergeCell ref="F1333:F1334"/>
    <mergeCell ref="G1333:G1334"/>
    <mergeCell ref="B1548:G1548"/>
    <mergeCell ref="B1551:G1551"/>
    <mergeCell ref="B1552:G1552"/>
    <mergeCell ref="B1554:B1557"/>
    <mergeCell ref="B1559:G1559"/>
    <mergeCell ref="B1558:G1558"/>
    <mergeCell ref="B1671:B1676"/>
    <mergeCell ref="B1687:G1687"/>
    <mergeCell ref="B1697:G1697"/>
    <mergeCell ref="B1686:G1686"/>
    <mergeCell ref="B1716:I1716"/>
    <mergeCell ref="B1718:B1719"/>
    <mergeCell ref="C1718:D1718"/>
    <mergeCell ref="E1718:E1719"/>
    <mergeCell ref="F1718:F1719"/>
    <mergeCell ref="G1718:G1719"/>
    <mergeCell ref="H1718:H1719"/>
    <mergeCell ref="I1718:I1719"/>
    <mergeCell ref="B1540:G1540"/>
    <mergeCell ref="B1541:G1541"/>
    <mergeCell ref="B1530:G1530"/>
    <mergeCell ref="B1318:G1318"/>
    <mergeCell ref="B1595:B1608"/>
    <mergeCell ref="B1609:G1609"/>
    <mergeCell ref="B1567:G1567"/>
    <mergeCell ref="B1568:G1568"/>
    <mergeCell ref="B1699:G1699"/>
    <mergeCell ref="B1702:G1702"/>
    <mergeCell ref="B1714:G1714"/>
    <mergeCell ref="B1703:G1703"/>
    <mergeCell ref="B1705:G1705"/>
    <mergeCell ref="B1706:G1706"/>
    <mergeCell ref="B1708:G1708"/>
    <mergeCell ref="B1711:G1711"/>
    <mergeCell ref="B1712:G1712"/>
    <mergeCell ref="B1579:G1579"/>
    <mergeCell ref="B1580:G1580"/>
    <mergeCell ref="B1613:G1613"/>
    <mergeCell ref="B1614:B1615"/>
    <mergeCell ref="B1883:G1883"/>
    <mergeCell ref="B1885:B1887"/>
    <mergeCell ref="B1884:G1884"/>
    <mergeCell ref="B1889"/>
    <mergeCell ref="B1888:G1888"/>
    <mergeCell ref="B1891"/>
    <mergeCell ref="B1890:G1890"/>
    <mergeCell ref="B1892:G1892"/>
    <mergeCell ref="B1894:B1907"/>
    <mergeCell ref="B1721:G1721"/>
    <mergeCell ref="B1723:B1764"/>
    <mergeCell ref="B1765"/>
    <mergeCell ref="B1790:B1804"/>
    <mergeCell ref="B1722:G1722"/>
    <mergeCell ref="B1832"/>
    <mergeCell ref="B1833:B1836"/>
    <mergeCell ref="B1837"/>
    <mergeCell ref="B1805:G1805"/>
    <mergeCell ref="B1810:B1811"/>
    <mergeCell ref="B1812:B1813"/>
    <mergeCell ref="B1814:B1817"/>
    <mergeCell ref="B1818"/>
    <mergeCell ref="B1839:B1847"/>
    <mergeCell ref="B1809:G1809"/>
    <mergeCell ref="B1848:G1848"/>
    <mergeCell ref="B1850"/>
    <mergeCell ref="B1849:G1849"/>
    <mergeCell ref="B1853"/>
    <mergeCell ref="B1852:G1852"/>
    <mergeCell ref="B1819"/>
    <mergeCell ref="B1820:B1821"/>
    <mergeCell ref="B1822:B1831"/>
    <mergeCell ref="H2056:H2057"/>
    <mergeCell ref="I2056:I2057"/>
    <mergeCell ref="B2064"/>
    <mergeCell ref="B2063:G2063"/>
    <mergeCell ref="B2018:G2018"/>
    <mergeCell ref="B1854:G1854"/>
    <mergeCell ref="B1856"/>
    <mergeCell ref="B1855:G1855"/>
    <mergeCell ref="B1859:G1859"/>
    <mergeCell ref="B1867:B1880"/>
    <mergeCell ref="B1866:G1866"/>
    <mergeCell ref="B1882"/>
    <mergeCell ref="B1881:G1881"/>
    <mergeCell ref="B2511"/>
    <mergeCell ref="B2510:G2510"/>
    <mergeCell ref="B2512:G2512"/>
    <mergeCell ref="B2245"/>
    <mergeCell ref="B2244:G2244"/>
    <mergeCell ref="B2246:G2246"/>
    <mergeCell ref="B2236:G2236"/>
    <mergeCell ref="B2238:B2239"/>
    <mergeCell ref="B2237:G2237"/>
    <mergeCell ref="B2241:B2242"/>
    <mergeCell ref="B2240:G2240"/>
    <mergeCell ref="B2243:G2243"/>
    <mergeCell ref="B2506"/>
    <mergeCell ref="B2505:G2505"/>
    <mergeCell ref="B2507:G2507"/>
    <mergeCell ref="B2298:B2335"/>
    <mergeCell ref="B2254:G2254"/>
    <mergeCell ref="B2363:B2366"/>
    <mergeCell ref="B2355:G2355"/>
    <mergeCell ref="B2054:I2054"/>
    <mergeCell ref="B1990"/>
    <mergeCell ref="B1989:G1989"/>
    <mergeCell ref="B1992:B2013"/>
    <mergeCell ref="B1991:G1991"/>
    <mergeCell ref="B2014:G2014"/>
    <mergeCell ref="B2016:G2016"/>
    <mergeCell ref="B1893:G1893"/>
    <mergeCell ref="B1909:B1911"/>
    <mergeCell ref="B1908:G1908"/>
    <mergeCell ref="B1913:B1918"/>
    <mergeCell ref="B1912:G1912"/>
    <mergeCell ref="B1919:G1919"/>
    <mergeCell ref="B1922:B1937"/>
    <mergeCell ref="B1920:G1920"/>
    <mergeCell ref="B1939"/>
    <mergeCell ref="B1940:B1943"/>
    <mergeCell ref="B1938:G1938"/>
    <mergeCell ref="B1945"/>
    <mergeCell ref="B1946:B1953"/>
    <mergeCell ref="B2015:G2015"/>
    <mergeCell ref="B2030:G2030"/>
    <mergeCell ref="B2031:G2031"/>
    <mergeCell ref="B2037:G2037"/>
    <mergeCell ref="B2028:G2028"/>
    <mergeCell ref="B2019:G2019"/>
    <mergeCell ref="B2136:B2149"/>
    <mergeCell ref="B2336:B2339"/>
    <mergeCell ref="B2231:G2231"/>
    <mergeCell ref="B2233:G2233"/>
    <mergeCell ref="B2235"/>
    <mergeCell ref="B2129:G2129"/>
    <mergeCell ref="B2356:B2357"/>
    <mergeCell ref="B2358:B2359"/>
    <mergeCell ref="B2360:B2362"/>
    <mergeCell ref="B2489:G2489"/>
    <mergeCell ref="B2397:G2397"/>
    <mergeCell ref="B2482"/>
    <mergeCell ref="B2481:G2481"/>
    <mergeCell ref="B2377:B2381"/>
    <mergeCell ref="B1944:G1944"/>
    <mergeCell ref="B1954:G1954"/>
    <mergeCell ref="B1955:G1955"/>
    <mergeCell ref="B1960:B1961"/>
    <mergeCell ref="B1959:G1959"/>
    <mergeCell ref="B1967:G1967"/>
    <mergeCell ref="B1969:B1979"/>
    <mergeCell ref="B1968:G1968"/>
    <mergeCell ref="B1980:G1980"/>
    <mergeCell ref="B1982:B1984"/>
    <mergeCell ref="B1981:G1981"/>
    <mergeCell ref="B2205"/>
    <mergeCell ref="B1986:B1987"/>
    <mergeCell ref="B1985:G1985"/>
    <mergeCell ref="B1988:G1988"/>
    <mergeCell ref="B2027:G2027"/>
    <mergeCell ref="B2135:G2135"/>
    <mergeCell ref="B2043:G2043"/>
    <mergeCell ref="B2150:G2150"/>
    <mergeCell ref="B2152:B2155"/>
    <mergeCell ref="B2151:G2151"/>
    <mergeCell ref="B2156:G2156"/>
    <mergeCell ref="B2160:G2160"/>
    <mergeCell ref="F2056:F2057"/>
    <mergeCell ref="G2056:G2057"/>
    <mergeCell ref="B2132:G2132"/>
    <mergeCell ref="B2134"/>
    <mergeCell ref="B2133:G2133"/>
    <mergeCell ref="B2354"/>
    <mergeCell ref="B2353:G2353"/>
    <mergeCell ref="B2253:G2253"/>
    <mergeCell ref="B2255:B2296"/>
    <mergeCell ref="B2297"/>
    <mergeCell ref="B2049:G2049"/>
    <mergeCell ref="B2092:G2092"/>
    <mergeCell ref="B2094:B2107"/>
    <mergeCell ref="B2093:G2093"/>
    <mergeCell ref="B2111:G2111"/>
    <mergeCell ref="B2112:G2112"/>
    <mergeCell ref="B2066:B2067"/>
    <mergeCell ref="B2065:G2065"/>
    <mergeCell ref="B2082"/>
    <mergeCell ref="B2081:G2081"/>
    <mergeCell ref="B2162:G2162"/>
    <mergeCell ref="B2163:G2163"/>
    <mergeCell ref="B2157:G2157"/>
    <mergeCell ref="B2159:G2159"/>
    <mergeCell ref="B2062:G2062"/>
    <mergeCell ref="B2115:G2115"/>
    <mergeCell ref="B2117:B2118"/>
    <mergeCell ref="B2116:G2116"/>
    <mergeCell ref="B2119:G2119"/>
    <mergeCell ref="B2121:B2127"/>
    <mergeCell ref="B2120:G2120"/>
    <mergeCell ref="B2086:G2086"/>
    <mergeCell ref="B2088"/>
    <mergeCell ref="B2087:G2087"/>
    <mergeCell ref="B2128:G2128"/>
    <mergeCell ref="B2130"/>
    <mergeCell ref="B2131"/>
    <mergeCell ref="B2056:B2057"/>
    <mergeCell ref="C2056:D2056"/>
    <mergeCell ref="E2056:E2057"/>
    <mergeCell ref="B2075"/>
    <mergeCell ref="B2074:G2074"/>
    <mergeCell ref="B2077"/>
    <mergeCell ref="B2076:G2076"/>
    <mergeCell ref="B2078:G2078"/>
    <mergeCell ref="B2080"/>
    <mergeCell ref="B2079:G2079"/>
    <mergeCell ref="B2083:G2083"/>
    <mergeCell ref="B2085"/>
    <mergeCell ref="B2084:G2084"/>
    <mergeCell ref="B2070"/>
    <mergeCell ref="B2069:G2069"/>
    <mergeCell ref="B2072"/>
    <mergeCell ref="B2071:G2071"/>
    <mergeCell ref="B2073:G2073"/>
    <mergeCell ref="B2068:G2068"/>
    <mergeCell ref="B2493:B2494"/>
    <mergeCell ref="B2500"/>
    <mergeCell ref="B2499:G2499"/>
    <mergeCell ref="B2501:G2501"/>
    <mergeCell ref="B2503"/>
    <mergeCell ref="B2376"/>
    <mergeCell ref="B2396:G2396"/>
    <mergeCell ref="B2218:B2219"/>
    <mergeCell ref="B2248:I2248"/>
    <mergeCell ref="B2250:B2251"/>
    <mergeCell ref="C2250:D2250"/>
    <mergeCell ref="E2250:E2251"/>
    <mergeCell ref="F2250:F2251"/>
    <mergeCell ref="G2250:G2251"/>
    <mergeCell ref="H2250:H2251"/>
    <mergeCell ref="I2250:I2251"/>
    <mergeCell ref="B2222:B2223"/>
    <mergeCell ref="B2224"/>
    <mergeCell ref="B2225:B2229"/>
    <mergeCell ref="B2340:B2352"/>
    <mergeCell ref="B2371:B2375"/>
    <mergeCell ref="B2382:B2395"/>
    <mergeCell ref="B2367"/>
    <mergeCell ref="B2495"/>
    <mergeCell ref="B2492:G2492"/>
    <mergeCell ref="B2490"/>
    <mergeCell ref="B2234:G2234"/>
    <mergeCell ref="B2213"/>
    <mergeCell ref="B2483:G2483"/>
    <mergeCell ref="B2398:B2480"/>
    <mergeCell ref="B2529"/>
    <mergeCell ref="B2528:G2528"/>
    <mergeCell ref="B2164"/>
    <mergeCell ref="B2165:B2192"/>
    <mergeCell ref="B2193"/>
    <mergeCell ref="B2194:B2204"/>
    <mergeCell ref="B2502:G2502"/>
    <mergeCell ref="B2498"/>
    <mergeCell ref="B2497:G2497"/>
    <mergeCell ref="B2220"/>
    <mergeCell ref="B2161"/>
    <mergeCell ref="B2488:G2488"/>
    <mergeCell ref="B2221"/>
    <mergeCell ref="B2519:G2519"/>
    <mergeCell ref="B2214:B2217"/>
    <mergeCell ref="B2230:G2230"/>
    <mergeCell ref="B2232"/>
    <mergeCell ref="B2206:B2209"/>
    <mergeCell ref="B2212:G2212"/>
    <mergeCell ref="B2211"/>
    <mergeCell ref="B2210:G2210"/>
    <mergeCell ref="B2509"/>
    <mergeCell ref="B2508:G2508"/>
    <mergeCell ref="B2484:G2484"/>
    <mergeCell ref="B2491"/>
    <mergeCell ref="B2368"/>
    <mergeCell ref="B2369"/>
    <mergeCell ref="B2370"/>
    <mergeCell ref="B2496:G2496"/>
    <mergeCell ref="B2547"/>
    <mergeCell ref="B2546:G2546"/>
    <mergeCell ref="B2551"/>
    <mergeCell ref="B2552"/>
    <mergeCell ref="B2550:G2550"/>
    <mergeCell ref="B2553:G2553"/>
    <mergeCell ref="B2555"/>
    <mergeCell ref="B2554:G2554"/>
    <mergeCell ref="B2557"/>
    <mergeCell ref="B2556:G2556"/>
    <mergeCell ref="B2558:G2558"/>
    <mergeCell ref="B2560:B2564"/>
    <mergeCell ref="B2559:G2559"/>
    <mergeCell ref="B2565:G2565"/>
    <mergeCell ref="B2513:G2513"/>
    <mergeCell ref="B2516:B2517"/>
    <mergeCell ref="B2530:G2530"/>
    <mergeCell ref="B2532"/>
    <mergeCell ref="B2531:G2531"/>
    <mergeCell ref="B2534:B2535"/>
    <mergeCell ref="B2533:G2533"/>
    <mergeCell ref="B2538:G2538"/>
    <mergeCell ref="B2540"/>
    <mergeCell ref="B2539:G2539"/>
    <mergeCell ref="B2541:G2541"/>
    <mergeCell ref="B2543:B2544"/>
    <mergeCell ref="B2542:G2542"/>
    <mergeCell ref="B2545:G2545"/>
    <mergeCell ref="B2514"/>
    <mergeCell ref="B2515:G2515"/>
    <mergeCell ref="B2536:G2536"/>
    <mergeCell ref="B2518:G2518"/>
    <mergeCell ref="B2568:B2611"/>
    <mergeCell ref="B2566:G2566"/>
    <mergeCell ref="B2613"/>
    <mergeCell ref="B2614:B2626"/>
    <mergeCell ref="B2612:G2612"/>
    <mergeCell ref="B2628"/>
    <mergeCell ref="B2629:B2654"/>
    <mergeCell ref="B2627:G2627"/>
    <mergeCell ref="B2655:G2655"/>
    <mergeCell ref="B2657:B2659"/>
    <mergeCell ref="B2656:G2656"/>
    <mergeCell ref="B2661:B2663"/>
    <mergeCell ref="B2660:G2660"/>
    <mergeCell ref="B2664:G2664"/>
    <mergeCell ref="B2666"/>
    <mergeCell ref="B2665:G2665"/>
    <mergeCell ref="B2668"/>
    <mergeCell ref="B2667:G2667"/>
    <mergeCell ref="B2669:G2669"/>
    <mergeCell ref="B2671:B2679"/>
    <mergeCell ref="B2670:G2670"/>
    <mergeCell ref="B2680:G2680"/>
    <mergeCell ref="B2682:B2683"/>
    <mergeCell ref="B2681:G2681"/>
    <mergeCell ref="B2685:B2686"/>
    <mergeCell ref="B2684:G2684"/>
    <mergeCell ref="B2690:G2690"/>
    <mergeCell ref="B2692"/>
    <mergeCell ref="B2691:G2691"/>
    <mergeCell ref="B2694:B2724"/>
    <mergeCell ref="B2693:G2693"/>
    <mergeCell ref="B2728:G2728"/>
    <mergeCell ref="B2730"/>
    <mergeCell ref="B2729:G2729"/>
    <mergeCell ref="B2731:G2731"/>
    <mergeCell ref="B2733"/>
    <mergeCell ref="B2734:B2736"/>
    <mergeCell ref="B2732:G2732"/>
    <mergeCell ref="B2737:G2737"/>
    <mergeCell ref="B2740:B2741"/>
    <mergeCell ref="B2738:G2738"/>
    <mergeCell ref="B2743:B2748"/>
    <mergeCell ref="B2749:B2752"/>
    <mergeCell ref="B2742:G2742"/>
    <mergeCell ref="B2753:G2753"/>
    <mergeCell ref="B2755"/>
    <mergeCell ref="B2754:G2754"/>
    <mergeCell ref="B2761:B2762"/>
    <mergeCell ref="B2763:B2767"/>
    <mergeCell ref="B2759:G2759"/>
    <mergeCell ref="B2774:G2774"/>
    <mergeCell ref="B2768:G2768"/>
    <mergeCell ref="B2770"/>
    <mergeCell ref="B2769:G2769"/>
    <mergeCell ref="B2771:G2771"/>
    <mergeCell ref="B2772:G2772"/>
    <mergeCell ref="D2756:I2756"/>
    <mergeCell ref="B2757:B2758"/>
    <mergeCell ref="B2776:B2777"/>
    <mergeCell ref="C2776:D2776"/>
    <mergeCell ref="E2776:E2777"/>
    <mergeCell ref="F2776:F2777"/>
    <mergeCell ref="G2776:G2777"/>
    <mergeCell ref="H2776:H2777"/>
    <mergeCell ref="I2776:I2777"/>
    <mergeCell ref="B2779:G2779"/>
    <mergeCell ref="B2780:G2780"/>
    <mergeCell ref="B2781:B2848"/>
    <mergeCell ref="B2849:B2852"/>
    <mergeCell ref="B2853:B2908"/>
    <mergeCell ref="B2909:B2934"/>
    <mergeCell ref="B2935:B2944"/>
    <mergeCell ref="B2945:G2945"/>
    <mergeCell ref="B2946:B2947"/>
    <mergeCell ref="B2949:B2951"/>
    <mergeCell ref="B2955:B2960"/>
    <mergeCell ref="B2962:B2965"/>
    <mergeCell ref="B2966:B2989"/>
    <mergeCell ref="B2990:G2990"/>
    <mergeCell ref="B2991:G2991"/>
    <mergeCell ref="B2993:G2993"/>
    <mergeCell ref="B2994:B2995"/>
    <mergeCell ref="B2996:G2996"/>
    <mergeCell ref="B2997:G2997"/>
    <mergeCell ref="B2999:G2999"/>
    <mergeCell ref="B3000:G3000"/>
    <mergeCell ref="B3001:B3032"/>
    <mergeCell ref="B3033:G3033"/>
    <mergeCell ref="B3035:G3035"/>
    <mergeCell ref="B3036:G3036"/>
    <mergeCell ref="B3038:G3038"/>
    <mergeCell ref="B3039:G3039"/>
    <mergeCell ref="B3041:G3041"/>
    <mergeCell ref="B3043:G3043"/>
    <mergeCell ref="B3044:G3044"/>
    <mergeCell ref="B3046:G3046"/>
    <mergeCell ref="B3048:G3048"/>
    <mergeCell ref="B3049:G3049"/>
    <mergeCell ref="B3050:B3051"/>
    <mergeCell ref="B3052:G3052"/>
    <mergeCell ref="B3053:B3056"/>
    <mergeCell ref="B3057:G3057"/>
    <mergeCell ref="B3058:G3058"/>
    <mergeCell ref="B3060:B3067"/>
    <mergeCell ref="B3068:G3068"/>
    <mergeCell ref="B3070:B3085"/>
    <mergeCell ref="B3086:G3086"/>
    <mergeCell ref="B3087:G3087"/>
    <mergeCell ref="B3089:G3089"/>
    <mergeCell ref="B3091:G3091"/>
    <mergeCell ref="B3092:G3092"/>
    <mergeCell ref="B3094:G3094"/>
    <mergeCell ref="B3095:G3095"/>
    <mergeCell ref="B3097:G3097"/>
    <mergeCell ref="B3099:G3099"/>
    <mergeCell ref="B3100:G3100"/>
    <mergeCell ref="B3102:G3102"/>
    <mergeCell ref="B3103:G3103"/>
    <mergeCell ref="B3105:G3105"/>
    <mergeCell ref="B3106:G3106"/>
    <mergeCell ref="B3108:G3108"/>
    <mergeCell ref="B3110:G3110"/>
    <mergeCell ref="B3111:G3111"/>
    <mergeCell ref="B3113:G3113"/>
    <mergeCell ref="B3115:G3115"/>
    <mergeCell ref="B3116:G3116"/>
    <mergeCell ref="B3117:B3130"/>
    <mergeCell ref="B3131:G3131"/>
    <mergeCell ref="B3132:B3159"/>
    <mergeCell ref="B3160:G3160"/>
    <mergeCell ref="B3161:G3161"/>
    <mergeCell ref="B3162:B3163"/>
    <mergeCell ref="B3164:G3164"/>
    <mergeCell ref="B3165:B3170"/>
    <mergeCell ref="B3171:B3177"/>
    <mergeCell ref="B3178:G3178"/>
    <mergeCell ref="B3180:B3191"/>
    <mergeCell ref="B3192:B3205"/>
    <mergeCell ref="B3206:G3206"/>
    <mergeCell ref="B3207:G3207"/>
    <mergeCell ref="B3209:G3209"/>
    <mergeCell ref="B3211:G3211"/>
    <mergeCell ref="B3212:G3212"/>
    <mergeCell ref="B3214:G3214"/>
    <mergeCell ref="B3215:B3216"/>
    <mergeCell ref="B3217:G3217"/>
    <mergeCell ref="B3218:G3218"/>
    <mergeCell ref="B3219:B3224"/>
    <mergeCell ref="B3225:G3225"/>
    <mergeCell ref="B3226:G3226"/>
    <mergeCell ref="B3227:B3228"/>
    <mergeCell ref="B3229:G3229"/>
    <mergeCell ref="B3230:B3231"/>
    <mergeCell ref="B3232:G3232"/>
    <mergeCell ref="B3233:G3233"/>
    <mergeCell ref="B3235:G3235"/>
    <mergeCell ref="B3280:G3280"/>
    <mergeCell ref="B3281:G3281"/>
    <mergeCell ref="B3283:G3283"/>
    <mergeCell ref="B3236:B3279"/>
    <mergeCell ref="B3284:G3284"/>
    <mergeCell ref="B3286:G3286"/>
    <mergeCell ref="B3287:G3287"/>
    <mergeCell ref="B3290:G3290"/>
    <mergeCell ref="B3291:G3291"/>
    <mergeCell ref="B3301:G3301"/>
    <mergeCell ref="B3302:G3302"/>
    <mergeCell ref="B3304:G3304"/>
    <mergeCell ref="B3305:G3305"/>
    <mergeCell ref="B3307:G3307"/>
    <mergeCell ref="B2775:I2775"/>
    <mergeCell ref="B3676"/>
    <mergeCell ref="B3674:G3674"/>
    <mergeCell ref="B3681:G3681"/>
    <mergeCell ref="B3683"/>
    <mergeCell ref="B3682:G3682"/>
    <mergeCell ref="B3629:G3629"/>
    <mergeCell ref="B3631"/>
    <mergeCell ref="B3630:G3630"/>
    <mergeCell ref="B3633:B3649"/>
    <mergeCell ref="B3632:G3632"/>
    <mergeCell ref="B3653:G3653"/>
    <mergeCell ref="B3617:B3618"/>
    <mergeCell ref="B3613:G3613"/>
    <mergeCell ref="B3620"/>
    <mergeCell ref="B3621:B3624"/>
    <mergeCell ref="B3625:B3628"/>
    <mergeCell ref="B3619:G3619"/>
    <mergeCell ref="B3601:G3601"/>
    <mergeCell ref="B3603:B3611"/>
    <mergeCell ref="B3594"/>
    <mergeCell ref="B3593:G3593"/>
    <mergeCell ref="B3684:G3684"/>
    <mergeCell ref="B3661:G3661"/>
    <mergeCell ref="B3669"/>
    <mergeCell ref="B3670"/>
    <mergeCell ref="B3667:G3667"/>
    <mergeCell ref="B3673:G3673"/>
    <mergeCell ref="B3675"/>
    <mergeCell ref="B3655"/>
    <mergeCell ref="B3654:G3654"/>
    <mergeCell ref="B3656:G3656"/>
    <mergeCell ref="B3658"/>
    <mergeCell ref="B3657:G3657"/>
    <mergeCell ref="B3660"/>
    <mergeCell ref="B3659:G3659"/>
    <mergeCell ref="B3602:G3602"/>
    <mergeCell ref="B3612:G3612"/>
    <mergeCell ref="B3614"/>
    <mergeCell ref="B3615:B3616"/>
    <mergeCell ref="B3662:G3662"/>
    <mergeCell ref="B3664:G3664"/>
    <mergeCell ref="B3677:G3677"/>
    <mergeCell ref="B3665:B3666"/>
    <mergeCell ref="B3595:G3595"/>
    <mergeCell ref="B3597"/>
    <mergeCell ref="B3596:G3596"/>
    <mergeCell ref="B3599:B3600"/>
    <mergeCell ref="B3598:G3598"/>
    <mergeCell ref="B3571"/>
    <mergeCell ref="B3572:B3589"/>
    <mergeCell ref="B3570:G3570"/>
    <mergeCell ref="B3590:G3590"/>
    <mergeCell ref="B3592"/>
    <mergeCell ref="B3591:G3591"/>
    <mergeCell ref="B3553:G3553"/>
    <mergeCell ref="B3555:B3558"/>
    <mergeCell ref="B3554:G3554"/>
    <mergeCell ref="B3560"/>
    <mergeCell ref="B3561:B3569"/>
    <mergeCell ref="B3559:G3559"/>
    <mergeCell ref="B3542:G3542"/>
    <mergeCell ref="B3544"/>
    <mergeCell ref="B3543:G3543"/>
    <mergeCell ref="B3546:B3547"/>
    <mergeCell ref="B3545:G3545"/>
    <mergeCell ref="B3549:B3552"/>
    <mergeCell ref="B3548:G3548"/>
    <mergeCell ref="B3531:B3532"/>
    <mergeCell ref="B3530:G3530"/>
    <mergeCell ref="B3537:G3537"/>
    <mergeCell ref="B3539"/>
    <mergeCell ref="B3538:G3538"/>
    <mergeCell ref="B3541"/>
    <mergeCell ref="B3540:G3540"/>
    <mergeCell ref="B3523:G3523"/>
    <mergeCell ref="B3525:B3526"/>
    <mergeCell ref="B3524:G3524"/>
    <mergeCell ref="B3527:G3527"/>
    <mergeCell ref="B3529"/>
    <mergeCell ref="B3528:G3528"/>
    <mergeCell ref="B3516:B3517"/>
    <mergeCell ref="B3515:G3515"/>
    <mergeCell ref="B3518:G3518"/>
    <mergeCell ref="B3520"/>
    <mergeCell ref="B3519:G3519"/>
    <mergeCell ref="B3522"/>
    <mergeCell ref="B3521:G3521"/>
    <mergeCell ref="B3509"/>
    <mergeCell ref="B3508:G3508"/>
    <mergeCell ref="B3511"/>
    <mergeCell ref="B3510:G3510"/>
    <mergeCell ref="B3512:G3512"/>
    <mergeCell ref="B3514"/>
    <mergeCell ref="B3513:G3513"/>
    <mergeCell ref="B3502"/>
    <mergeCell ref="B3500:G3500"/>
    <mergeCell ref="B3504"/>
    <mergeCell ref="B3505:B3506"/>
    <mergeCell ref="B3503:G3503"/>
    <mergeCell ref="B3507:G3507"/>
    <mergeCell ref="B3492:B3493"/>
    <mergeCell ref="B3491:G3491"/>
    <mergeCell ref="B3495:B3498"/>
    <mergeCell ref="B3494:G3494"/>
    <mergeCell ref="B3499:G3499"/>
    <mergeCell ref="B3501"/>
    <mergeCell ref="B3484:G3484"/>
    <mergeCell ref="B3486"/>
    <mergeCell ref="B3485:G3485"/>
    <mergeCell ref="B3487:G3487"/>
    <mergeCell ref="B3490:G3490"/>
    <mergeCell ref="B3478"/>
    <mergeCell ref="B3477:G3477"/>
    <mergeCell ref="B3479:G3479"/>
    <mergeCell ref="B3481"/>
    <mergeCell ref="B3480:G3480"/>
    <mergeCell ref="B3483"/>
    <mergeCell ref="B3482:G3482"/>
    <mergeCell ref="B3452"/>
    <mergeCell ref="B3451:G3451"/>
    <mergeCell ref="B3453:G3453"/>
    <mergeCell ref="B3454:G3454"/>
    <mergeCell ref="B3468"/>
    <mergeCell ref="B3467:G3467"/>
    <mergeCell ref="B3432"/>
    <mergeCell ref="B3433:B3438"/>
    <mergeCell ref="B3439:B3446"/>
    <mergeCell ref="B3420:G3420"/>
    <mergeCell ref="B3447:G3447"/>
    <mergeCell ref="B3449:B3450"/>
    <mergeCell ref="B3448:G3448"/>
    <mergeCell ref="B3421:B3422"/>
    <mergeCell ref="B3423:B3424"/>
    <mergeCell ref="B3425:B3428"/>
    <mergeCell ref="B3429"/>
    <mergeCell ref="B3430"/>
    <mergeCell ref="B3431"/>
    <mergeCell ref="B3455:B3465"/>
    <mergeCell ref="B3849:G3849"/>
    <mergeCell ref="B3850:B3851"/>
    <mergeCell ref="B3869:G3869"/>
    <mergeCell ref="B3313:G3313"/>
    <mergeCell ref="B3315:B3316"/>
    <mergeCell ref="B3317:B3348"/>
    <mergeCell ref="B3349"/>
    <mergeCell ref="B3350:B3399"/>
    <mergeCell ref="B3406:B3419"/>
    <mergeCell ref="B3314:G3314"/>
    <mergeCell ref="B3308:I3308"/>
    <mergeCell ref="B3310:B3311"/>
    <mergeCell ref="C3310:D3310"/>
    <mergeCell ref="E3310:E3311"/>
    <mergeCell ref="F3310:F3311"/>
    <mergeCell ref="G3310:G3311"/>
    <mergeCell ref="H3310:H3311"/>
    <mergeCell ref="I3310:I3311"/>
    <mergeCell ref="B3685:I3685"/>
    <mergeCell ref="B3687:B3688"/>
    <mergeCell ref="C3687:D3687"/>
    <mergeCell ref="E3687:E3688"/>
    <mergeCell ref="F3687:F3688"/>
    <mergeCell ref="G3687:G3688"/>
    <mergeCell ref="H3687:H3688"/>
    <mergeCell ref="I3687:I3688"/>
    <mergeCell ref="B3469:G3469"/>
    <mergeCell ref="B3471:B3473"/>
    <mergeCell ref="B3470:G3470"/>
    <mergeCell ref="B3474:G3474"/>
    <mergeCell ref="B3476"/>
    <mergeCell ref="B3475:G3475"/>
    <mergeCell ref="B5198:B5201"/>
    <mergeCell ref="B5202:I5202"/>
    <mergeCell ref="B5203:I5203"/>
    <mergeCell ref="B5205:I5205"/>
    <mergeCell ref="B5206:B5214"/>
    <mergeCell ref="B5179:I5179"/>
    <mergeCell ref="B5180:B5192"/>
    <mergeCell ref="B5193:I5193"/>
    <mergeCell ref="B5194:I5194"/>
    <mergeCell ref="B5197:I5197"/>
    <mergeCell ref="B5195:B5196"/>
    <mergeCell ref="B3968:G3968"/>
    <mergeCell ref="B3969:B3970"/>
    <mergeCell ref="B3971:G3971"/>
    <mergeCell ref="B3972:G3972"/>
    <mergeCell ref="B3973:B3978"/>
    <mergeCell ref="B4013:G4013"/>
    <mergeCell ref="B3979:G3979"/>
    <mergeCell ref="B3980:G3980"/>
    <mergeCell ref="B3982:G3982"/>
    <mergeCell ref="B3983:B4003"/>
    <mergeCell ref="B4004:G4004"/>
    <mergeCell ref="B4007:G4007"/>
    <mergeCell ref="B4008:B4009"/>
    <mergeCell ref="B4010:G4010"/>
    <mergeCell ref="B4011:G4011"/>
    <mergeCell ref="B4014:I4014"/>
    <mergeCell ref="B4016:B4017"/>
    <mergeCell ref="C4016:D4016"/>
    <mergeCell ref="E4016:E4017"/>
    <mergeCell ref="F4016:F4017"/>
    <mergeCell ref="G4016:G4017"/>
    <mergeCell ref="B5265:I5265"/>
    <mergeCell ref="B5262:B5263"/>
    <mergeCell ref="B5222:I5222"/>
    <mergeCell ref="B5239:I5239"/>
    <mergeCell ref="B5223:B5234"/>
    <mergeCell ref="B5240:I5240"/>
    <mergeCell ref="B5215:I5215"/>
    <mergeCell ref="B5216:I5216"/>
    <mergeCell ref="B5218:I5218"/>
    <mergeCell ref="B5219:B5220"/>
    <mergeCell ref="B5221:I5221"/>
    <mergeCell ref="B5244:B5248"/>
    <mergeCell ref="B5249:I5249"/>
    <mergeCell ref="B5250:I5250"/>
    <mergeCell ref="B5257:I5257"/>
    <mergeCell ref="B5260:I5260"/>
    <mergeCell ref="B5261:I5261"/>
    <mergeCell ref="B5264:I5264"/>
    <mergeCell ref="B5251:B5253"/>
    <mergeCell ref="B5255:I5255"/>
    <mergeCell ref="B5178:I5178"/>
    <mergeCell ref="B5126:I5126"/>
    <mergeCell ref="B5128:B5142"/>
    <mergeCell ref="B5143:I5143"/>
    <mergeCell ref="B5144:B5167"/>
    <mergeCell ref="B5168:I5168"/>
    <mergeCell ref="B5113:I5113"/>
    <mergeCell ref="B5115:I5115"/>
    <mergeCell ref="B5116:I5116"/>
    <mergeCell ref="B5118:B5125"/>
    <mergeCell ref="B5169:I5169"/>
    <mergeCell ref="B5173:I5173"/>
    <mergeCell ref="B5174:I5174"/>
    <mergeCell ref="B5176:I5176"/>
    <mergeCell ref="B3858:G3858"/>
    <mergeCell ref="B3859:B3860"/>
    <mergeCell ref="B3861:G3861"/>
    <mergeCell ref="B3862:G3862"/>
    <mergeCell ref="B3864:G3864"/>
    <mergeCell ref="B3866:G3866"/>
    <mergeCell ref="B3867:G3867"/>
    <mergeCell ref="I4016:I4017"/>
    <mergeCell ref="H4005:I4005"/>
    <mergeCell ref="B4005:G4005"/>
    <mergeCell ref="B4019:G4019"/>
    <mergeCell ref="B4131:G4131"/>
    <mergeCell ref="B4142:G4142"/>
    <mergeCell ref="B4143:G4143"/>
    <mergeCell ref="B4021:B4045"/>
    <mergeCell ref="B4047:B4086"/>
    <mergeCell ref="B4087:B4102"/>
    <mergeCell ref="B4104:G4104"/>
    <mergeCell ref="B5056:I5056"/>
    <mergeCell ref="B5057:I5057"/>
    <mergeCell ref="B3872:G3872"/>
    <mergeCell ref="B3874:G3874"/>
    <mergeCell ref="B3875:B3876"/>
    <mergeCell ref="B3877:G3877"/>
    <mergeCell ref="B3857:G3857"/>
    <mergeCell ref="B5105:I5105"/>
    <mergeCell ref="B5107:I5107"/>
    <mergeCell ref="B5108:B5109"/>
    <mergeCell ref="B5110:I5110"/>
    <mergeCell ref="B5111:I5111"/>
    <mergeCell ref="B5085:B5086"/>
    <mergeCell ref="B5087:I5087"/>
    <mergeCell ref="B5088:I5088"/>
    <mergeCell ref="B5089:B5103"/>
    <mergeCell ref="B5104:I5104"/>
    <mergeCell ref="B4105:B4107"/>
    <mergeCell ref="B4111:B4112"/>
    <mergeCell ref="B4113:B4118"/>
    <mergeCell ref="B4119:G4119"/>
    <mergeCell ref="B4159:B4160"/>
    <mergeCell ref="B4161:G4161"/>
    <mergeCell ref="B4162:G4162"/>
    <mergeCell ref="B4126:B4130"/>
    <mergeCell ref="B4132:B4141"/>
    <mergeCell ref="B4164:G4164"/>
    <mergeCell ref="B4165:B4166"/>
    <mergeCell ref="B4167:G4167"/>
    <mergeCell ref="B4168:G4168"/>
    <mergeCell ref="B4177:G4177"/>
    <mergeCell ref="B4145:G4145"/>
    <mergeCell ref="B5003:B5005"/>
    <mergeCell ref="B5006:B5009"/>
    <mergeCell ref="B4850:I4850"/>
    <mergeCell ref="B4977:B4984"/>
    <mergeCell ref="B3909:G3909"/>
    <mergeCell ref="B3910:G3910"/>
    <mergeCell ref="B3912:G3912"/>
    <mergeCell ref="B3852:G3852"/>
    <mergeCell ref="B3853:G3853"/>
    <mergeCell ref="B3855:G3855"/>
    <mergeCell ref="B3871:G3871"/>
    <mergeCell ref="B5077:I5077"/>
    <mergeCell ref="B5079:I5079"/>
    <mergeCell ref="B5081:I5081"/>
    <mergeCell ref="B5082:I5082"/>
    <mergeCell ref="B5084:I5084"/>
    <mergeCell ref="B5028:I5028"/>
    <mergeCell ref="B5030:B5031"/>
    <mergeCell ref="B5029:I5029"/>
    <mergeCell ref="B5076:I5076"/>
    <mergeCell ref="B5066:I5066"/>
    <mergeCell ref="B5069:I5069"/>
    <mergeCell ref="B5071:I5071"/>
    <mergeCell ref="B5072:I5072"/>
    <mergeCell ref="B5074:I5074"/>
    <mergeCell ref="B5058:B5059"/>
    <mergeCell ref="B5060:I5060"/>
    <mergeCell ref="B5061:I5061"/>
    <mergeCell ref="B5063:I5063"/>
    <mergeCell ref="B5065:I5065"/>
    <mergeCell ref="B5043:I5043"/>
    <mergeCell ref="B5046:B5055"/>
    <mergeCell ref="A12:A1107"/>
    <mergeCell ref="B3920:G3920"/>
    <mergeCell ref="B968:B969"/>
    <mergeCell ref="B480:G480"/>
    <mergeCell ref="B972:G972"/>
    <mergeCell ref="B4846:B4847"/>
    <mergeCell ref="C4846:D4846"/>
    <mergeCell ref="E4846:E4847"/>
    <mergeCell ref="F4846:F4847"/>
    <mergeCell ref="G4846:G4847"/>
    <mergeCell ref="H4846:H4847"/>
    <mergeCell ref="I4846:I4847"/>
    <mergeCell ref="B3961:G3961"/>
    <mergeCell ref="B3963:G3963"/>
    <mergeCell ref="B3965:G3965"/>
    <mergeCell ref="B3966:G3966"/>
    <mergeCell ref="B3878:G3878"/>
    <mergeCell ref="B3880:G3880"/>
    <mergeCell ref="B3882:G3882"/>
    <mergeCell ref="B3883:G3883"/>
    <mergeCell ref="B3913:G3913"/>
    <mergeCell ref="B3690:G3690"/>
    <mergeCell ref="B3691:G3691"/>
    <mergeCell ref="B3692:B3737"/>
    <mergeCell ref="B3739:B3791"/>
    <mergeCell ref="B3792:B3809"/>
    <mergeCell ref="B3810:B3812"/>
    <mergeCell ref="B3813:G3813"/>
    <mergeCell ref="B3814:B3815"/>
    <mergeCell ref="B3816:B3817"/>
    <mergeCell ref="B3818:B3821"/>
    <mergeCell ref="B3847:G3847"/>
    <mergeCell ref="B3921:G3921"/>
    <mergeCell ref="B3922:B3924"/>
    <mergeCell ref="B3925:G3925"/>
    <mergeCell ref="B3926:B3935"/>
    <mergeCell ref="B3937:G3937"/>
    <mergeCell ref="B1865:G1865"/>
    <mergeCell ref="B1806:B1808"/>
    <mergeCell ref="B3938:B3957"/>
    <mergeCell ref="B3958:B3959"/>
    <mergeCell ref="B3960:G3960"/>
    <mergeCell ref="B3915:G3915"/>
    <mergeCell ref="B3917:G3917"/>
    <mergeCell ref="B3918:G3918"/>
    <mergeCell ref="A4499:A4843"/>
    <mergeCell ref="B4844:I4844"/>
    <mergeCell ref="A4844:A5266"/>
    <mergeCell ref="A3685:A4012"/>
    <mergeCell ref="B5014:B5015"/>
    <mergeCell ref="B5016:B5017"/>
    <mergeCell ref="B5018:B5027"/>
    <mergeCell ref="B5032:I5032"/>
    <mergeCell ref="B5033:I5033"/>
    <mergeCell ref="B5034:B5042"/>
    <mergeCell ref="B4968:B4976"/>
    <mergeCell ref="B4926:B4967"/>
    <mergeCell ref="B5000:B5001"/>
    <mergeCell ref="B4849:G4849"/>
    <mergeCell ref="B4985:B4998"/>
    <mergeCell ref="B4852:B4920"/>
    <mergeCell ref="B4921:B4925"/>
    <mergeCell ref="B4999:I4999"/>
    <mergeCell ref="B5002:I5002"/>
    <mergeCell ref="B1030:B1065"/>
    <mergeCell ref="A1331:A1714"/>
    <mergeCell ref="A1716:A2052"/>
    <mergeCell ref="B945:G945"/>
    <mergeCell ref="B960:G960"/>
    <mergeCell ref="B961:B962"/>
    <mergeCell ref="B3650:I3650"/>
    <mergeCell ref="B2486:I2486"/>
    <mergeCell ref="B2688:B2689"/>
    <mergeCell ref="B604:B605"/>
    <mergeCell ref="B606:G606"/>
    <mergeCell ref="B607:B608"/>
    <mergeCell ref="B609:G609"/>
    <mergeCell ref="B610:G610"/>
    <mergeCell ref="B614:B617"/>
    <mergeCell ref="B975:G975"/>
    <mergeCell ref="B976:B977"/>
    <mergeCell ref="B978:G978"/>
    <mergeCell ref="B979:G979"/>
    <mergeCell ref="B1965:G1965"/>
    <mergeCell ref="B1962:I1962"/>
    <mergeCell ref="C1963:H1963"/>
    <mergeCell ref="B1862:G1862"/>
    <mergeCell ref="B1863:G1863"/>
    <mergeCell ref="B1956:B1958"/>
    <mergeCell ref="B2687:I2687"/>
    <mergeCell ref="B2548:B2549"/>
    <mergeCell ref="B2725:G2725"/>
    <mergeCell ref="B2520:B2527"/>
    <mergeCell ref="B3488:B3489"/>
    <mergeCell ref="B1766:B1789"/>
    <mergeCell ref="A1110:A1329"/>
    <mergeCell ref="A4295:A4498"/>
    <mergeCell ref="B649:B651"/>
    <mergeCell ref="B971:G971"/>
    <mergeCell ref="B652:G652"/>
    <mergeCell ref="A2054:A2246"/>
    <mergeCell ref="A2248:A2773"/>
    <mergeCell ref="A2775:A3306"/>
    <mergeCell ref="A3308:A3684"/>
    <mergeCell ref="A4014:A4294"/>
    <mergeCell ref="B1026:G1026"/>
    <mergeCell ref="B1028:G1028"/>
    <mergeCell ref="B476:B479"/>
    <mergeCell ref="B1683:B1684"/>
    <mergeCell ref="B1678:B1680"/>
    <mergeCell ref="B963:G963"/>
    <mergeCell ref="B964:G964"/>
    <mergeCell ref="B980:B981"/>
    <mergeCell ref="B983:B985"/>
    <mergeCell ref="B986:G986"/>
    <mergeCell ref="B987:G987"/>
    <mergeCell ref="B988:B1022"/>
    <mergeCell ref="B1023:B1025"/>
    <mergeCell ref="B578:B579"/>
    <mergeCell ref="B3901:G3901"/>
    <mergeCell ref="B3903:G3903"/>
    <mergeCell ref="B3904:G3904"/>
    <mergeCell ref="B3906:G3906"/>
    <mergeCell ref="B3907:B3908"/>
    <mergeCell ref="B1860:G1860"/>
    <mergeCell ref="B2022:G2022"/>
    <mergeCell ref="B2023:G2023"/>
    <mergeCell ref="B2024:B2026"/>
    <mergeCell ref="B3885:G3885"/>
    <mergeCell ref="B3886:B3887"/>
    <mergeCell ref="B3888:G3888"/>
    <mergeCell ref="B3889:G3889"/>
    <mergeCell ref="B3890:B3900"/>
    <mergeCell ref="B3826:B3835"/>
    <mergeCell ref="B3836:B3838"/>
    <mergeCell ref="B3839:B3845"/>
    <mergeCell ref="B3846:G3846"/>
    <mergeCell ref="B462:B465"/>
    <mergeCell ref="B954:B958"/>
    <mergeCell ref="B946:B952"/>
    <mergeCell ref="B938:B944"/>
    <mergeCell ref="B300:B303"/>
    <mergeCell ref="B565:B569"/>
    <mergeCell ref="B570:G570"/>
    <mergeCell ref="B1066:G1066"/>
    <mergeCell ref="B1067:G1067"/>
    <mergeCell ref="B1086:G1086"/>
    <mergeCell ref="B1088:B1100"/>
    <mergeCell ref="B1101:G1101"/>
    <mergeCell ref="B1102:G1102"/>
    <mergeCell ref="B1104:G1104"/>
    <mergeCell ref="B1105:B1106"/>
    <mergeCell ref="B1107:G1107"/>
    <mergeCell ref="B1681:G1681"/>
    <mergeCell ref="B1616:B1617"/>
    <mergeCell ref="B1618:G1618"/>
    <mergeCell ref="B1621:G1621"/>
    <mergeCell ref="B533:G533"/>
    <mergeCell ref="B1590:B1592"/>
    <mergeCell ref="B576:I576"/>
  </mergeCells>
  <conditionalFormatting sqref="E1668:F1668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Uf/+yCpYMzZWnD0B5E6bbn6sMf5vtA7WzcA7cctwR48=</DigestValue>
    </Reference>
    <Reference Type="http://www.w3.org/2000/09/xmldsig#Object" URI="#idOfficeObject">
      <DigestMethod Algorithm="http://www.w3.org/2001/04/xmlenc#sha256"/>
      <DigestValue>R0nKVESUs8ybNoIFOD2r9BfbaBREW7ENngL8i5yE0lQ=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Ubp4BfZXLqPzPD7me/Ttj6IF+aOsZcE7fQded8Vw3b0=</DigestValue>
    </Reference>
    <Reference Type="http://www.w3.org/2000/09/xmldsig#Object" URI="#idValidSigLnImg">
      <DigestMethod Algorithm="http://www.w3.org/2001/04/xmlenc#sha256"/>
      <DigestValue>8ZuuffTVuIRTrEPP9CsFA4OGQXRlED7rfc6jdBTsLZI=</DigestValue>
    </Reference>
    <Reference Type="http://www.w3.org/2000/09/xmldsig#Object" URI="#idInvalidSigLnImg">
      <DigestMethod Algorithm="http://www.w3.org/2001/04/xmlenc#sha256"/>
      <DigestValue>/V/+f0aLS+nseBD93holzlsSLFY4FFTkKEGpCsUIWZg=</DigestValue>
    </Reference>
  </SignedInfo>
  <SignatureValue>aXHp+5GVntgJWJNSSrEh/Ir32iJXjXCxEx4tJMn+aPIVR+syAasgQLNGlZICNICMqi3hBdWJLnDs
NjLIvviqk+HewReeBaL/aFbMLDP9yx6PoZFnDoRcyahf/+v660jc3BHAhwfBQA57njzb968CJxNG
YBaDXICjlMCJfyC6E4Jv62J2JK0GoQy2nzhva2ZqXD2dk73o+Rj1PNY6txXpTYwjEUPDcOf7xzqQ
dId5/d3ntNoXESM7c982NcbOG2eKymp5tWicD/MiAbX30GQ17Sln2r3hIQfxqj54jXn0kTT89z4G
ZLwZB0A+3C/8RXmFVmbA6fGjkrVlkx5ro6yMXA==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R5SvaRHQJED5mQiHnyxxxxyjXeyIYZcQH7TTVBWF6dc=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Ztvn33+NTHFW8jzaLSivC5hc/FzfeA2FGDzmfL0y4Rg=</DigestValue>
      </Reference>
      <Reference URI="/xl/media/image1.emf?ContentType=image/x-emf">
        <DigestMethod Algorithm="http://www.w3.org/2001/04/xmlenc#sha256"/>
        <DigestValue>nmRpx7hnnNvfgvbY0fCNFY/0qN2UwD6oLh5bXc8fsMY=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t7sPUPezoWskcZQvGu+eP/PwQ4PoLywbj74mSCYxXs8=</DigestValue>
      </Reference>
      <Reference URI="/xl/styles.xml?ContentType=application/vnd.openxmlformats-officedocument.spreadsheetml.styles+xml">
        <DigestMethod Algorithm="http://www.w3.org/2001/04/xmlenc#sha256"/>
        <DigestValue>mSVFJjLux3CHFU/HTuguWyRbii0qPV8q/u1A0uxj3vA=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+CNLIClAmeDGsAKBCwTjka2+N0KpcEYys7d3KprzHdA=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QTfT/kOVFRT2r6H3cvQpQkqbjvHZN2jZYGbpEQryzqE=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2022-05-18T13:32:30Z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{65591C3E-34CD-4E2E-8460-5B2FC215C2E5}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2022-05-18T13:32:30Z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IlwYNSJAC6XY3EwyD0AoBDLA5+XY3EBAAAAAAAAABCw0QMAAAAAAQAAADDIPQB8yD0AELDRAwAAAACx1gjhDMg9AJAoWnEwyD0ApBDLAwAAAAAAAGt2mHiJcHDIPQCLAU8CBQAAAAAAAAAAAAAA5YgZkwAAAADwyT0AKfEjdwAAAAAAAAAAAAAAAAAAAAAAAAAAfMg9AAAAAAAYEE8CBQAAAKCnfNKMyD0AHY8JdwAAa3aAyD0AAAAAAIjIPQAAAAAAAAAAABGZCHcAAAAACQAAAKDJPQCgyT0AAAIAAPz///8BAAAAAAAAAAAAAAAAAAAAAAAAAAAAAACorkYIZHYACAAAAAAlAAAADAAAAAEAAAAYAAAADAAAAAAAAAISAAAADAAAAAEAAAAeAAAAGAAAAMMAAAAEAAAA9wAAABEAAAAlAAAADAAAAAEAAABUAAAAhAAAAMQAAAAEAAAA9QAAABAAAAABAAAAVZXbQV9C20HEAAAABAAAAAkAAABMAAAAAAAAAAAAAAAAAAAA//////////9gAAAANQAvADEAOAAvADIAMAAyADI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GgJo7j0AaO49AGjsMG8CAAAAxHdnbwCR/xEoAAAA6AfeAWQAAAAHDgQA5HhRd7h+3BEAABoCIAAAAAAAAAAAAAAAAADeAQIAAAABAAAAZAAAAAAAAADIAdARAAIAAAAAAACUAwAC6E3cEbh+3BG4AdARAAAaAgAAPQDM7j0ABjxNdwIAAAAAAAAAAAAAAAAAGgK4ftwRAgAAAMjvPQDUKk13AAAaAgIAAAC4ftwRMIB80rB+3BEAAAAAAAAAABGZCHcQ7z0ABwAAABjwPQAY8D0AAAIAAPz///8BAAAAAAAAAAAAAAAAAAAAAAAAAAAAAACorkYI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6hGQ2j0AdNw9AA7yI3cNAQAAAAAAAJYbCgsAAAAAJQIAAH8HAACIrRoCAQAAAFBhcBUAAAAAsDCIDgAAAADgxgEBUDaIDgAAAACwMIgOsJI0bwMAAAC4kjRvAQAAAHhe6BG8amdvvS0vb0MWOZTRmhmT8PQhAuTbPQAp8SN3AAA9AAYAAAA18SN33OA9AOD///8AAAAAAAAAAAAAAACQAQAAAAAAAQAAAABhAHIAaQBhAGwAAAAAAAAAAAAAAAAAAAAGAAAAAAAAABGZCHcAAAAABgAAAJTbPQCU2z0AAAIAAPz///8BAAAAAAAAAAAAAAAAAAAAqK5GCOTEs3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OihPQDtmyR3kBwAAKihPQDmGiEy5hoyAAAAAAD/////kBwq//////9kEgAACioKAOwf6hEAAAAA5hoy//////9kEgAAITIBAMACvxkAAAAAnD2Ndmk9InfmGiEyFLRDEgEAAAD/////AAAAAGQwOhUUpj0AAAAAAGQwOhUAAIYOej0id8ACvxnmGiEyAQAAABS0QxJkMDoVAAAAAAAAAADmGjIAFKY9AOYaMv//////ZBIAACEyAQDAAr8ZAAAAAMEVJnfmGiEyKLeRDgkAAAD/////AAAAABAAAAADAQAAbUIAABwAAAHmGiEyMgAAAAAAAAABAAAA5MSzdm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JcGDUiQAul2NxMMg9AKAQywOfl2NxAQAAAAAAAAAQsNEDAAAAAAEAAAAwyD0AfMg9ABCw0QMAAAAAsdYI4QzIPQCQKFpxMMg9AKQQywMAAAAAAABrdph4iXBwyD0AiwFPAgUAAAAAAAAAAAAAAOWIGZMAAAAA8Mk9ACnxI3cAAAAAAAAAAAAAAAAAAAAAAAAAAHzIPQAAAAAAGBBPAgUAAACgp3zSjMg9AB2PCXcAAGt2gMg9AAAAAACIyD0AAAAAAAAAAAARmQh3AAAAAAkAAACgyT0AoMk9AAACAAD8////AQAAAAAAAAAAAAAAAAAAAAAAAAAAAAAAqK5G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BoCaO49AGjuPQBo7DBvAgAAAMR3Z28Akf8RKAAAAOgH3gFkAAAABw4EAOR4UXe4ftwRAAAaAiAAAAAAAAAAAAAAAAAA3gECAAAAAQAAAGQAAAAAAAAAyAHQEQACAAAAAAAAlAMAAuhN3BG4ftwRuAHQEQAAGgIAAD0AzO49AAY8TXcCAAAAAAAAAAAAAAAAABoCuH7cEQIAAADI7z0A1CpNdwAAGgICAAAAuH7cETCAfNKwftwRAAAAAAAAAAARmQh3EO89AAcAAAAY8D0AGPA9AAACAAD8////AQAAAAAAAAAAAAAAAAAAAAAAAAAAAAAAqK5G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oRkNo9AHTcPQAO8iN3DQEAAAAAAACWGwoLAAAAACUCAAB/BwAAiK0aAgEAAABQYXAVAAAAALAwiA4AAAAA4MYBAVA2iA4AAAAAsDCIDrCSNG8DAAAAuJI0bwEAAAB4XugRvGpnb70tL29DFjmU0ZoZk/D0IQLk2z0AKfEjdwAAPQAGAAAANfEjd9zgPQDg////AAAAAAAAAAAAAAAAkAEAAAAAAAEAAAAAYQByAGkAYQBsAAAAAAAAAAAAAAAAAAAABgAAAAAAAAARmQh3AAAAAAYAAACU2z0AlNs9AAACAAD8////AQAAAAAAAAAAAAAAAAAAAKiuRgjkxLN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DooT0A7Zskd5AcAACooT0ApBchR6QXRwAAAAAAXk5Bb5AcKv//////ZBIAAAoqCgDsH+oRAAAAAKQXR///////ZBIAACFHAQDAAr8ZAAAAAJw9jXZpPSJ3pBchRxS0QxIBAAAA/////wAAAAAYdDoVFKY9AAAAAAAYdDoVAACGDno9InfAAr8ZpBchRwEAAAAUtEMSGHQ6FQAAAAAAAAAApBdHABSmPQCkF0f//////2QSAAAhRwEAwAK/GQAAAADBFSZ3pBchR4B+uA4RAAAA/////wAAAAAQAAAAAwEAAG1CAAAcAAABpBchR1YAAAAAAAAAAQAAAOTEs3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2022-05-18T13:32:22Z</dcterms:modified>
</cp:coreProperties>
</file>